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001938\Desktop\第二次生涯学習計画ＰＤＦ用\"/>
    </mc:Choice>
  </mc:AlternateContent>
  <xr:revisionPtr revIDLastSave="0" documentId="13_ncr:1_{730FA85B-52CA-40CD-A57B-8CEAA90ED9BF}" xr6:coauthVersionLast="47" xr6:coauthVersionMax="47" xr10:uidLastSave="{00000000-0000-0000-0000-000000000000}"/>
  <bookViews>
    <workbookView xWindow="-120" yWindow="-120" windowWidth="20730" windowHeight="11040" xr2:uid="{00000000-000D-0000-FFFF-FFFF00000000}"/>
  </bookViews>
  <sheets>
    <sheet name="R6白秋" sheetId="6" r:id="rId1"/>
    <sheet name="R6市民ホール" sheetId="7" r:id="rId2"/>
    <sheet name="R6アリーナ" sheetId="12" r:id="rId3"/>
    <sheet name="図書館" sheetId="9" r:id="rId4"/>
    <sheet name="南下浦" sheetId="10" r:id="rId5"/>
    <sheet name="初声" sheetId="11" r:id="rId6"/>
  </sheets>
  <definedNames>
    <definedName name="_xlnm.Print_Area" localSheetId="2">'R6アリーナ'!$A$1:$K$90</definedName>
    <definedName name="_xlnm.Print_Area" localSheetId="1">'R6市民ホール'!$A$1:$K$74</definedName>
    <definedName name="_xlnm.Print_Area" localSheetId="0">'R6白秋'!$A$1:$K$92</definedName>
    <definedName name="_xlnm.Print_Area" localSheetId="5">初声!$A$1:$L$69</definedName>
    <definedName name="_xlnm.Print_Area" localSheetId="3">図書館!$A$1:$N$146</definedName>
    <definedName name="_xlnm.Print_Area" localSheetId="4">南下浦!$A$1:$L$54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0" l="1"/>
  <c r="H3" i="10"/>
  <c r="N70" i="9"/>
  <c r="J71" i="9" s="1"/>
  <c r="H71" i="9" l="1"/>
  <c r="F71" i="9"/>
  <c r="E71" i="9"/>
  <c r="D71" i="9"/>
  <c r="I71" i="9"/>
  <c r="B71" i="9"/>
  <c r="G71" i="9"/>
  <c r="N71" i="9"/>
  <c r="M71" i="9"/>
  <c r="L71" i="9"/>
  <c r="K71" i="9"/>
  <c r="C71" i="9"/>
  <c r="H19" i="11"/>
  <c r="C20" i="11" s="1"/>
  <c r="H17" i="11"/>
  <c r="E18" i="11" s="1"/>
  <c r="C18" i="11" l="1"/>
  <c r="B18" i="11"/>
  <c r="G18" i="11"/>
  <c r="F18" i="11"/>
  <c r="D18" i="11"/>
  <c r="G20" i="11"/>
  <c r="B20" i="11"/>
  <c r="F20" i="11"/>
  <c r="E20" i="11"/>
  <c r="D20" i="11"/>
  <c r="E34" i="10"/>
  <c r="I33" i="10"/>
  <c r="F34" i="10" s="1"/>
  <c r="F30" i="10"/>
  <c r="D30" i="10"/>
  <c r="C30" i="10"/>
  <c r="I29" i="10"/>
  <c r="I25" i="10"/>
  <c r="D26" i="10" s="1"/>
  <c r="L16" i="10"/>
  <c r="H17" i="10" s="1"/>
  <c r="H54" i="9"/>
  <c r="C55" i="9" s="1"/>
  <c r="I49" i="9"/>
  <c r="C50" i="9" s="1"/>
  <c r="I39" i="9"/>
  <c r="C40" i="9" s="1"/>
  <c r="I19" i="9"/>
  <c r="E20" i="9" s="1"/>
  <c r="H11" i="9"/>
  <c r="D12" i="9" s="1"/>
  <c r="G50" i="12"/>
  <c r="D51" i="12" s="1"/>
  <c r="G27" i="12"/>
  <c r="H23" i="12"/>
  <c r="E28" i="12" s="1"/>
  <c r="J15" i="12"/>
  <c r="K11" i="12"/>
  <c r="E3" i="12"/>
  <c r="B4" i="12" s="1"/>
  <c r="H37" i="7"/>
  <c r="G38" i="7" s="1"/>
  <c r="H22" i="7"/>
  <c r="C23" i="7" s="1"/>
  <c r="K7" i="7"/>
  <c r="H29" i="6"/>
  <c r="H31" i="6"/>
  <c r="F32" i="6" s="1"/>
  <c r="H23" i="6"/>
  <c r="G24" i="6" s="1"/>
  <c r="H18" i="11" l="1"/>
  <c r="D38" i="7"/>
  <c r="G30" i="10"/>
  <c r="D34" i="10"/>
  <c r="H30" i="10"/>
  <c r="I30" i="10" s="1"/>
  <c r="C34" i="10"/>
  <c r="I34" i="10" s="1"/>
  <c r="H34" i="10"/>
  <c r="G34" i="10"/>
  <c r="E30" i="10"/>
  <c r="H20" i="11"/>
  <c r="H26" i="10"/>
  <c r="F26" i="10"/>
  <c r="C26" i="10"/>
  <c r="G26" i="10"/>
  <c r="E26" i="10"/>
  <c r="K17" i="10"/>
  <c r="J17" i="10"/>
  <c r="I17" i="10"/>
  <c r="B55" i="9"/>
  <c r="G55" i="9"/>
  <c r="F55" i="9"/>
  <c r="E55" i="9"/>
  <c r="D55" i="9"/>
  <c r="H40" i="9"/>
  <c r="G50" i="9"/>
  <c r="G40" i="9"/>
  <c r="F40" i="9"/>
  <c r="F50" i="9"/>
  <c r="D50" i="9"/>
  <c r="E50" i="9"/>
  <c r="H50" i="9"/>
  <c r="B50" i="9"/>
  <c r="B40" i="9"/>
  <c r="E40" i="9"/>
  <c r="D40" i="9"/>
  <c r="C20" i="9"/>
  <c r="D20" i="9"/>
  <c r="B20" i="9"/>
  <c r="H20" i="9"/>
  <c r="G20" i="9"/>
  <c r="F20" i="9"/>
  <c r="F12" i="9"/>
  <c r="E12" i="9"/>
  <c r="C51" i="12"/>
  <c r="B51" i="12"/>
  <c r="F51" i="12"/>
  <c r="E51" i="12"/>
  <c r="C28" i="12"/>
  <c r="G28" i="12"/>
  <c r="D28" i="12"/>
  <c r="F28" i="12"/>
  <c r="B28" i="12"/>
  <c r="D4" i="12"/>
  <c r="F38" i="7"/>
  <c r="E38" i="7"/>
  <c r="C38" i="7"/>
  <c r="B38" i="7"/>
  <c r="E23" i="7"/>
  <c r="B23" i="7"/>
  <c r="H23" i="7"/>
  <c r="G23" i="7"/>
  <c r="F23" i="7"/>
  <c r="D23" i="7"/>
  <c r="E32" i="6"/>
  <c r="C32" i="6"/>
  <c r="D32" i="6"/>
  <c r="G32" i="6"/>
  <c r="B32" i="6"/>
  <c r="B24" i="6"/>
  <c r="C24" i="6"/>
  <c r="G51" i="12" l="1"/>
  <c r="I26" i="10"/>
  <c r="H55" i="9"/>
  <c r="I40" i="9"/>
  <c r="I50" i="9"/>
  <c r="I20" i="9"/>
  <c r="H32" i="6"/>
  <c r="H38" i="7"/>
  <c r="L7" i="10"/>
  <c r="B8" i="7" l="1"/>
  <c r="F3" i="7"/>
  <c r="D4" i="7" s="1"/>
  <c r="D8" i="7" l="1"/>
  <c r="H8" i="7"/>
  <c r="E8" i="7"/>
  <c r="I8" i="7"/>
  <c r="F8" i="7"/>
  <c r="G8" i="7"/>
  <c r="C8" i="7"/>
  <c r="J8" i="7"/>
  <c r="K8" i="7" l="1"/>
  <c r="G52" i="12"/>
  <c r="G53" i="12" s="1"/>
  <c r="G48" i="12"/>
  <c r="E49" i="12" s="1"/>
  <c r="G46" i="12"/>
  <c r="G44" i="12"/>
  <c r="E45" i="12" s="1"/>
  <c r="I19" i="12"/>
  <c r="H7" i="12"/>
  <c r="G8" i="12" s="1"/>
  <c r="H25" i="11"/>
  <c r="H23" i="11"/>
  <c r="E24" i="11" s="1"/>
  <c r="H21" i="11"/>
  <c r="H15" i="11"/>
  <c r="E16" i="11" s="1"/>
  <c r="G11" i="11"/>
  <c r="K7" i="11"/>
  <c r="F3" i="11"/>
  <c r="I21" i="10"/>
  <c r="F17" i="10"/>
  <c r="H11" i="10"/>
  <c r="F12" i="10" s="1"/>
  <c r="J8" i="10"/>
  <c r="H34" i="9"/>
  <c r="I29" i="9"/>
  <c r="G30" i="9" s="1"/>
  <c r="I15" i="9"/>
  <c r="I16" i="9" s="1"/>
  <c r="J7" i="9"/>
  <c r="F8" i="9" s="1"/>
  <c r="H47" i="7"/>
  <c r="F48" i="7" s="1"/>
  <c r="H45" i="7"/>
  <c r="C46" i="7" s="1"/>
  <c r="H43" i="7"/>
  <c r="D44" i="7" s="1"/>
  <c r="H41" i="7"/>
  <c r="D42" i="7" s="1"/>
  <c r="H39" i="7"/>
  <c r="D40" i="7" s="1"/>
  <c r="G31" i="7"/>
  <c r="G27" i="7"/>
  <c r="E28" i="7" s="1"/>
  <c r="I11" i="7"/>
  <c r="E4" i="7"/>
  <c r="G15" i="6"/>
  <c r="H33" i="6"/>
  <c r="D34" i="6" s="1"/>
  <c r="G19" i="6"/>
  <c r="C20" i="6" s="1"/>
  <c r="F11" i="6"/>
  <c r="E12" i="6" s="1"/>
  <c r="K7" i="6"/>
  <c r="F3" i="6"/>
  <c r="I8" i="11" l="1"/>
  <c r="G8" i="11"/>
  <c r="D4" i="11"/>
  <c r="E4" i="11"/>
  <c r="C4" i="11"/>
  <c r="D22" i="10"/>
  <c r="E22" i="10"/>
  <c r="F22" i="10"/>
  <c r="G22" i="10"/>
  <c r="H22" i="10"/>
  <c r="C22" i="10"/>
  <c r="G20" i="12"/>
  <c r="G16" i="12"/>
  <c r="F16" i="12"/>
  <c r="B16" i="12"/>
  <c r="E16" i="12"/>
  <c r="D16" i="12"/>
  <c r="C16" i="12"/>
  <c r="I16" i="12"/>
  <c r="H16" i="12"/>
  <c r="J16" i="12"/>
  <c r="G12" i="12"/>
  <c r="H12" i="12"/>
  <c r="I12" i="12"/>
  <c r="J12" i="12"/>
  <c r="C32" i="7"/>
  <c r="G12" i="7"/>
  <c r="E12" i="7"/>
  <c r="B16" i="6"/>
  <c r="C16" i="6"/>
  <c r="F16" i="6"/>
  <c r="D16" i="6"/>
  <c r="E16" i="6"/>
  <c r="F8" i="6"/>
  <c r="C8" i="6"/>
  <c r="E4" i="6"/>
  <c r="D4" i="6"/>
  <c r="G44" i="7"/>
  <c r="C4" i="6"/>
  <c r="B12" i="6"/>
  <c r="C12" i="6"/>
  <c r="E8" i="6"/>
  <c r="D12" i="6"/>
  <c r="G48" i="7"/>
  <c r="C24" i="12"/>
  <c r="D45" i="12"/>
  <c r="E24" i="12"/>
  <c r="B45" i="12"/>
  <c r="F49" i="12"/>
  <c r="E20" i="12"/>
  <c r="E12" i="12"/>
  <c r="F45" i="12"/>
  <c r="C49" i="12"/>
  <c r="B49" i="12"/>
  <c r="D49" i="12"/>
  <c r="B4" i="11"/>
  <c r="E8" i="11"/>
  <c r="B12" i="10"/>
  <c r="F8" i="10"/>
  <c r="E17" i="10"/>
  <c r="E12" i="10"/>
  <c r="B17" i="10"/>
  <c r="G16" i="9"/>
  <c r="C12" i="9"/>
  <c r="C16" i="9"/>
  <c r="G12" i="9"/>
  <c r="F16" i="9"/>
  <c r="B12" i="9"/>
  <c r="B16" i="9"/>
  <c r="D28" i="7"/>
  <c r="C48" i="7"/>
  <c r="C4" i="7"/>
  <c r="C28" i="7"/>
  <c r="G42" i="7"/>
  <c r="B42" i="7"/>
  <c r="E40" i="7"/>
  <c r="C42" i="7"/>
  <c r="B44" i="7"/>
  <c r="B40" i="7"/>
  <c r="G40" i="7"/>
  <c r="E42" i="7"/>
  <c r="E44" i="7"/>
  <c r="J8" i="6"/>
  <c r="B4" i="6"/>
  <c r="E34" i="6"/>
  <c r="I8" i="6"/>
  <c r="D8" i="12"/>
  <c r="E8" i="12"/>
  <c r="B8" i="12"/>
  <c r="C8" i="12"/>
  <c r="F47" i="12"/>
  <c r="B47" i="12"/>
  <c r="D47" i="12"/>
  <c r="E47" i="12"/>
  <c r="C47" i="12"/>
  <c r="F8" i="12"/>
  <c r="D53" i="12"/>
  <c r="F53" i="12"/>
  <c r="B53" i="12"/>
  <c r="D12" i="12"/>
  <c r="F12" i="12"/>
  <c r="B12" i="12"/>
  <c r="D20" i="12"/>
  <c r="I20" i="12"/>
  <c r="F20" i="12"/>
  <c r="B20" i="12"/>
  <c r="H20" i="12"/>
  <c r="C53" i="12"/>
  <c r="C4" i="12"/>
  <c r="E4" i="12" s="1"/>
  <c r="C12" i="12"/>
  <c r="C20" i="12"/>
  <c r="F24" i="12"/>
  <c r="B24" i="12"/>
  <c r="G24" i="12"/>
  <c r="D24" i="12"/>
  <c r="H24" i="12"/>
  <c r="E53" i="12"/>
  <c r="C45" i="12"/>
  <c r="G16" i="11"/>
  <c r="C16" i="11"/>
  <c r="F16" i="11"/>
  <c r="B16" i="11"/>
  <c r="D16" i="11"/>
  <c r="G24" i="11"/>
  <c r="C24" i="11"/>
  <c r="F24" i="11"/>
  <c r="B24" i="11"/>
  <c r="D24" i="11"/>
  <c r="H27" i="11"/>
  <c r="F12" i="11"/>
  <c r="C12" i="11"/>
  <c r="B12" i="11"/>
  <c r="D12" i="11"/>
  <c r="G22" i="11"/>
  <c r="C22" i="11"/>
  <c r="F22" i="11"/>
  <c r="B22" i="11"/>
  <c r="D22" i="11"/>
  <c r="G26" i="11"/>
  <c r="C26" i="11"/>
  <c r="F26" i="11"/>
  <c r="B26" i="11"/>
  <c r="D26" i="11"/>
  <c r="J8" i="11"/>
  <c r="C8" i="11"/>
  <c r="F8" i="11"/>
  <c r="B8" i="11"/>
  <c r="H8" i="11"/>
  <c r="D8" i="11"/>
  <c r="E12" i="11"/>
  <c r="E22" i="11"/>
  <c r="E26" i="11"/>
  <c r="I8" i="10"/>
  <c r="B8" i="10"/>
  <c r="H8" i="10"/>
  <c r="D8" i="10"/>
  <c r="K8" i="10"/>
  <c r="G8" i="10"/>
  <c r="C8" i="10"/>
  <c r="E8" i="10"/>
  <c r="D12" i="10"/>
  <c r="G12" i="10"/>
  <c r="C12" i="10"/>
  <c r="D17" i="10"/>
  <c r="G17" i="10"/>
  <c r="C17" i="10"/>
  <c r="I30" i="9"/>
  <c r="D30" i="9"/>
  <c r="H30" i="9"/>
  <c r="C30" i="9"/>
  <c r="H35" i="9"/>
  <c r="D35" i="9"/>
  <c r="G35" i="9"/>
  <c r="C35" i="9"/>
  <c r="H8" i="9"/>
  <c r="D8" i="9"/>
  <c r="G8" i="9"/>
  <c r="C8" i="9"/>
  <c r="I8" i="9"/>
  <c r="B30" i="9"/>
  <c r="B35" i="9"/>
  <c r="B8" i="9"/>
  <c r="J8" i="9"/>
  <c r="E30" i="9"/>
  <c r="E35" i="9"/>
  <c r="E8" i="9"/>
  <c r="F30" i="9"/>
  <c r="F35" i="9"/>
  <c r="D16" i="9"/>
  <c r="H16" i="9"/>
  <c r="E16" i="9"/>
  <c r="F12" i="7"/>
  <c r="B4" i="7"/>
  <c r="D12" i="7"/>
  <c r="F28" i="7"/>
  <c r="B28" i="7"/>
  <c r="E32" i="7"/>
  <c r="C40" i="7"/>
  <c r="F42" i="7"/>
  <c r="C44" i="7"/>
  <c r="F46" i="7"/>
  <c r="B46" i="7"/>
  <c r="E46" i="7"/>
  <c r="D46" i="7"/>
  <c r="B12" i="7"/>
  <c r="H12" i="7"/>
  <c r="B32" i="7"/>
  <c r="F40" i="7"/>
  <c r="F44" i="7"/>
  <c r="G46" i="7"/>
  <c r="F32" i="7"/>
  <c r="C12" i="7"/>
  <c r="D32" i="7"/>
  <c r="D48" i="7"/>
  <c r="H48" i="7"/>
  <c r="E48" i="7"/>
  <c r="B48" i="7"/>
  <c r="H27" i="6"/>
  <c r="D20" i="6"/>
  <c r="F20" i="6"/>
  <c r="B20" i="6"/>
  <c r="H8" i="6"/>
  <c r="D8" i="6"/>
  <c r="B8" i="6"/>
  <c r="G8" i="6"/>
  <c r="E20" i="6"/>
  <c r="H25" i="6"/>
  <c r="G34" i="6"/>
  <c r="C34" i="6"/>
  <c r="F34" i="6"/>
  <c r="B34" i="6"/>
  <c r="F28" i="11" l="1"/>
  <c r="D28" i="11"/>
  <c r="H12" i="9"/>
  <c r="K12" i="12"/>
  <c r="F4" i="7"/>
  <c r="D30" i="6"/>
  <c r="F30" i="6"/>
  <c r="C30" i="6"/>
  <c r="E30" i="6"/>
  <c r="B30" i="6"/>
  <c r="G30" i="6"/>
  <c r="E28" i="6"/>
  <c r="F24" i="6"/>
  <c r="D24" i="6"/>
  <c r="E24" i="6"/>
  <c r="F4" i="6"/>
  <c r="H40" i="7"/>
  <c r="G16" i="6"/>
  <c r="F12" i="6"/>
  <c r="H44" i="7"/>
  <c r="G45" i="12"/>
  <c r="G49" i="12"/>
  <c r="F4" i="11"/>
  <c r="E28" i="11"/>
  <c r="L17" i="10"/>
  <c r="I22" i="10"/>
  <c r="H12" i="10"/>
  <c r="H42" i="7"/>
  <c r="D28" i="6"/>
  <c r="K8" i="6"/>
  <c r="F28" i="6"/>
  <c r="H8" i="12"/>
  <c r="G47" i="12"/>
  <c r="H26" i="11"/>
  <c r="G28" i="11"/>
  <c r="C28" i="11"/>
  <c r="G12" i="11"/>
  <c r="H24" i="11"/>
  <c r="K8" i="11"/>
  <c r="H22" i="11"/>
  <c r="B28" i="11"/>
  <c r="H16" i="11"/>
  <c r="L8" i="10"/>
  <c r="G32" i="7"/>
  <c r="G28" i="7"/>
  <c r="I12" i="7"/>
  <c r="H46" i="7"/>
  <c r="C28" i="6"/>
  <c r="B28" i="6"/>
  <c r="G28" i="6"/>
  <c r="E26" i="6"/>
  <c r="D26" i="6"/>
  <c r="C26" i="6"/>
  <c r="B26" i="6"/>
  <c r="F26" i="6"/>
  <c r="G26" i="6"/>
  <c r="H34" i="6"/>
  <c r="G20" i="6"/>
  <c r="H30" i="6" l="1"/>
  <c r="H24" i="6"/>
  <c r="H28" i="11"/>
  <c r="H28" i="6"/>
  <c r="H26" i="6"/>
  <c r="F17" i="7"/>
  <c r="E18" i="7" s="1"/>
  <c r="C18" i="7" l="1"/>
  <c r="B18" i="7"/>
  <c r="D18" i="7"/>
  <c r="F18" i="7" l="1"/>
  <c r="B4" i="10" l="1"/>
  <c r="F4" i="10"/>
  <c r="D4" i="10"/>
  <c r="I65" i="9" l="1"/>
  <c r="K4" i="9"/>
  <c r="C4" i="9"/>
  <c r="I60" i="9"/>
  <c r="C60" i="9"/>
  <c r="I66" i="9"/>
  <c r="C66" i="9"/>
  <c r="E60" i="9"/>
  <c r="G60" i="9"/>
  <c r="E66" i="9"/>
  <c r="I59" i="9"/>
  <c r="G66" i="9"/>
  <c r="I45" i="9"/>
  <c r="C45" i="9"/>
  <c r="E25" i="9"/>
  <c r="K25" i="9"/>
  <c r="C25" i="9"/>
  <c r="G25" i="9"/>
  <c r="K24" i="9"/>
  <c r="I25" i="9"/>
  <c r="E4" i="9"/>
  <c r="G4" i="9"/>
  <c r="K3" i="9"/>
  <c r="I4" i="9"/>
  <c r="E45" i="9"/>
  <c r="I44" i="9"/>
  <c r="G45" i="9"/>
</calcChain>
</file>

<file path=xl/sharedStrings.xml><?xml version="1.0" encoding="utf-8"?>
<sst xmlns="http://schemas.openxmlformats.org/spreadsheetml/2006/main" count="691" uniqueCount="423">
  <si>
    <t>とても良い</t>
    <rPh sb="3" eb="4">
      <t>ヨ</t>
    </rPh>
    <phoneticPr fontId="1"/>
  </si>
  <si>
    <t>良い</t>
    <rPh sb="0" eb="1">
      <t>ヨ</t>
    </rPh>
    <phoneticPr fontId="1"/>
  </si>
  <si>
    <t>ふつう</t>
  </si>
  <si>
    <t>あまり良くない</t>
    <rPh sb="3" eb="4">
      <t>ヨ</t>
    </rPh>
    <phoneticPr fontId="1"/>
  </si>
  <si>
    <t>悪い</t>
    <rPh sb="0" eb="1">
      <t>ワル</t>
    </rPh>
    <phoneticPr fontId="1"/>
  </si>
  <si>
    <t>計</t>
    <rPh sb="0" eb="1">
      <t>ケイ</t>
    </rPh>
    <phoneticPr fontId="1"/>
  </si>
  <si>
    <t>無回答</t>
    <rPh sb="0" eb="3">
      <t>ムカイトウ</t>
    </rPh>
    <phoneticPr fontId="1"/>
  </si>
  <si>
    <t>無回答</t>
    <rPh sb="0" eb="3">
      <t>ムカイトウ</t>
    </rPh>
    <phoneticPr fontId="2"/>
  </si>
  <si>
    <t>ふつう</t>
    <phoneticPr fontId="2"/>
  </si>
  <si>
    <t>展示等の内容</t>
    <phoneticPr fontId="1"/>
  </si>
  <si>
    <t>総合的満足度</t>
    <rPh sb="0" eb="3">
      <t>ソウゴウテキ</t>
    </rPh>
    <rPh sb="3" eb="6">
      <t>マンゾクド</t>
    </rPh>
    <phoneticPr fontId="2"/>
  </si>
  <si>
    <t>施設の貸出方法　　　</t>
    <phoneticPr fontId="1"/>
  </si>
  <si>
    <t>利用料金　　　　　　</t>
    <phoneticPr fontId="1"/>
  </si>
  <si>
    <t>開館日・開館時間　　</t>
    <phoneticPr fontId="1"/>
  </si>
  <si>
    <t>総合的満足度　　　　</t>
    <phoneticPr fontId="1"/>
  </si>
  <si>
    <t>建物及び各利用施設・設備</t>
    <phoneticPr fontId="3"/>
  </si>
  <si>
    <t>満足</t>
    <rPh sb="0" eb="2">
      <t>マンゾク</t>
    </rPh>
    <phoneticPr fontId="3"/>
  </si>
  <si>
    <t>ほぼ満足</t>
    <rPh sb="2" eb="4">
      <t>マンゾク</t>
    </rPh>
    <phoneticPr fontId="3"/>
  </si>
  <si>
    <t>やや不満</t>
    <rPh sb="2" eb="4">
      <t>フマン</t>
    </rPh>
    <phoneticPr fontId="3"/>
  </si>
  <si>
    <t>不満</t>
    <rPh sb="0" eb="2">
      <t>フマン</t>
    </rPh>
    <phoneticPr fontId="3"/>
  </si>
  <si>
    <t>未回答</t>
    <rPh sb="0" eb="3">
      <t>ミカイトウ</t>
    </rPh>
    <phoneticPr fontId="3"/>
  </si>
  <si>
    <t>備品及び器具等</t>
    <phoneticPr fontId="3"/>
  </si>
  <si>
    <t>施設の管理実施状況</t>
    <phoneticPr fontId="3"/>
  </si>
  <si>
    <t>総合評価</t>
    <phoneticPr fontId="1"/>
  </si>
  <si>
    <t>性別</t>
    <rPh sb="0" eb="2">
      <t>セイベツ</t>
    </rPh>
    <phoneticPr fontId="1"/>
  </si>
  <si>
    <t>男性</t>
    <rPh sb="0" eb="2">
      <t>ダンセイ</t>
    </rPh>
    <phoneticPr fontId="1"/>
  </si>
  <si>
    <t>女性</t>
    <rPh sb="0" eb="2">
      <t>ジョセイ</t>
    </rPh>
    <phoneticPr fontId="1"/>
  </si>
  <si>
    <t>年代</t>
    <rPh sb="0" eb="2">
      <t>ネンダイ</t>
    </rPh>
    <phoneticPr fontId="1"/>
  </si>
  <si>
    <t>１0歳代</t>
    <rPh sb="2" eb="4">
      <t>サイダイ</t>
    </rPh>
    <phoneticPr fontId="6"/>
  </si>
  <si>
    <t>20歳代</t>
    <rPh sb="2" eb="4">
      <t>サイダイ</t>
    </rPh>
    <phoneticPr fontId="6"/>
  </si>
  <si>
    <t>30歳代</t>
    <rPh sb="2" eb="4">
      <t>サイダイ</t>
    </rPh>
    <phoneticPr fontId="6"/>
  </si>
  <si>
    <t>40歳代</t>
    <rPh sb="2" eb="4">
      <t>サイダイ</t>
    </rPh>
    <phoneticPr fontId="6"/>
  </si>
  <si>
    <t>50歳代</t>
    <rPh sb="2" eb="3">
      <t>サイ</t>
    </rPh>
    <rPh sb="3" eb="4">
      <t>ダイ</t>
    </rPh>
    <phoneticPr fontId="6"/>
  </si>
  <si>
    <t>60歳代</t>
    <rPh sb="2" eb="3">
      <t>サイ</t>
    </rPh>
    <rPh sb="3" eb="4">
      <t>ダイ</t>
    </rPh>
    <phoneticPr fontId="6"/>
  </si>
  <si>
    <t>70歳代</t>
    <rPh sb="2" eb="3">
      <t>サイ</t>
    </rPh>
    <rPh sb="3" eb="4">
      <t>ダイ</t>
    </rPh>
    <phoneticPr fontId="6"/>
  </si>
  <si>
    <t>80歳代以上</t>
    <rPh sb="2" eb="3">
      <t>サイ</t>
    </rPh>
    <rPh sb="3" eb="6">
      <t>ダイイジョウ</t>
    </rPh>
    <phoneticPr fontId="6"/>
  </si>
  <si>
    <t>無回答</t>
    <rPh sb="0" eb="3">
      <t>ムカイトウ</t>
    </rPh>
    <phoneticPr fontId="6"/>
  </si>
  <si>
    <t>無回答</t>
    <phoneticPr fontId="1"/>
  </si>
  <si>
    <t>10歳代</t>
    <rPh sb="2" eb="4">
      <t>サイダイ</t>
    </rPh>
    <phoneticPr fontId="1"/>
  </si>
  <si>
    <t>20歳代</t>
    <rPh sb="2" eb="4">
      <t>サイダイ</t>
    </rPh>
    <phoneticPr fontId="1"/>
  </si>
  <si>
    <t>30歳代</t>
    <rPh sb="2" eb="4">
      <t>サイダイ</t>
    </rPh>
    <phoneticPr fontId="1"/>
  </si>
  <si>
    <t>40歳代</t>
    <rPh sb="2" eb="4">
      <t>サイダイ</t>
    </rPh>
    <phoneticPr fontId="1"/>
  </si>
  <si>
    <t>50歳代</t>
    <rPh sb="2" eb="4">
      <t>サイダイ</t>
    </rPh>
    <phoneticPr fontId="1"/>
  </si>
  <si>
    <t>60歳代</t>
    <rPh sb="2" eb="4">
      <t>サイダイ</t>
    </rPh>
    <phoneticPr fontId="1"/>
  </si>
  <si>
    <t>70歳代</t>
    <rPh sb="2" eb="4">
      <t>サイダイ</t>
    </rPh>
    <phoneticPr fontId="1"/>
  </si>
  <si>
    <t>80歳以上</t>
    <rPh sb="2" eb="5">
      <t>サイイジョウ</t>
    </rPh>
    <phoneticPr fontId="1"/>
  </si>
  <si>
    <t>10歳未満</t>
    <rPh sb="2" eb="5">
      <t>サイミマン</t>
    </rPh>
    <phoneticPr fontId="1"/>
  </si>
  <si>
    <t>ふつう</t>
    <phoneticPr fontId="1"/>
  </si>
  <si>
    <t>割合</t>
    <rPh sb="0" eb="2">
      <t>ワリアイ</t>
    </rPh>
    <phoneticPr fontId="1"/>
  </si>
  <si>
    <t>その他</t>
    <rPh sb="2" eb="3">
      <t>タ</t>
    </rPh>
    <phoneticPr fontId="1"/>
  </si>
  <si>
    <t>市内</t>
    <rPh sb="0" eb="2">
      <t>シナイ</t>
    </rPh>
    <phoneticPr fontId="8"/>
  </si>
  <si>
    <t>県内市外</t>
    <rPh sb="0" eb="2">
      <t>ケンナイ</t>
    </rPh>
    <rPh sb="2" eb="4">
      <t>シガイ</t>
    </rPh>
    <phoneticPr fontId="8"/>
  </si>
  <si>
    <t>県外</t>
    <rPh sb="0" eb="2">
      <t>ケンガイ</t>
    </rPh>
    <phoneticPr fontId="8"/>
  </si>
  <si>
    <t>無回答</t>
    <rPh sb="0" eb="3">
      <t>ムカイトウ</t>
    </rPh>
    <phoneticPr fontId="8"/>
  </si>
  <si>
    <t>南下浦地区</t>
    <rPh sb="0" eb="1">
      <t>ミナミ</t>
    </rPh>
    <rPh sb="1" eb="2">
      <t>シタ</t>
    </rPh>
    <rPh sb="2" eb="3">
      <t>ウラ</t>
    </rPh>
    <rPh sb="3" eb="5">
      <t>チク</t>
    </rPh>
    <phoneticPr fontId="1"/>
  </si>
  <si>
    <t>利用頻度</t>
    <rPh sb="0" eb="2">
      <t>リヨウ</t>
    </rPh>
    <rPh sb="2" eb="4">
      <t>ヒンド</t>
    </rPh>
    <phoneticPr fontId="1"/>
  </si>
  <si>
    <t>初めて</t>
    <rPh sb="0" eb="1">
      <t>ハジ</t>
    </rPh>
    <phoneticPr fontId="1"/>
  </si>
  <si>
    <t>年1回</t>
    <rPh sb="0" eb="1">
      <t>ネン</t>
    </rPh>
    <rPh sb="2" eb="3">
      <t>カイ</t>
    </rPh>
    <phoneticPr fontId="1"/>
  </si>
  <si>
    <t>利用目的</t>
    <rPh sb="0" eb="2">
      <t>リヨウ</t>
    </rPh>
    <rPh sb="2" eb="4">
      <t>モクテキ</t>
    </rPh>
    <phoneticPr fontId="1"/>
  </si>
  <si>
    <t>発表会</t>
    <rPh sb="0" eb="2">
      <t>ハッピョウ</t>
    </rPh>
    <rPh sb="2" eb="3">
      <t>カイ</t>
    </rPh>
    <phoneticPr fontId="1"/>
  </si>
  <si>
    <t>展示室</t>
    <rPh sb="0" eb="3">
      <t>テンジシツ</t>
    </rPh>
    <phoneticPr fontId="1"/>
  </si>
  <si>
    <t>練習会</t>
    <rPh sb="0" eb="2">
      <t>レンシュウ</t>
    </rPh>
    <rPh sb="2" eb="3">
      <t>カイ</t>
    </rPh>
    <phoneticPr fontId="1"/>
  </si>
  <si>
    <t>講演・研修会</t>
    <rPh sb="0" eb="2">
      <t>コウエン</t>
    </rPh>
    <rPh sb="3" eb="5">
      <t>ケンシュウ</t>
    </rPh>
    <rPh sb="5" eb="6">
      <t>カイ</t>
    </rPh>
    <phoneticPr fontId="1"/>
  </si>
  <si>
    <t>※活動場所が、複数箇所の場合あり。</t>
    <rPh sb="1" eb="3">
      <t>カツドウ</t>
    </rPh>
    <rPh sb="3" eb="5">
      <t>バショ</t>
    </rPh>
    <rPh sb="7" eb="9">
      <t>フクスウ</t>
    </rPh>
    <rPh sb="9" eb="11">
      <t>カショ</t>
    </rPh>
    <rPh sb="12" eb="14">
      <t>バアイ</t>
    </rPh>
    <phoneticPr fontId="1"/>
  </si>
  <si>
    <t>数年に１回</t>
    <rPh sb="0" eb="2">
      <t>スウネン</t>
    </rPh>
    <rPh sb="4" eb="5">
      <t>カイ</t>
    </rPh>
    <phoneticPr fontId="1"/>
  </si>
  <si>
    <t>合計</t>
    <rPh sb="0" eb="2">
      <t>ゴウケイ</t>
    </rPh>
    <phoneticPr fontId="1"/>
  </si>
  <si>
    <t>満足</t>
    <rPh sb="0" eb="2">
      <t>マンゾク</t>
    </rPh>
    <phoneticPr fontId="1"/>
  </si>
  <si>
    <t>やや不満</t>
    <rPh sb="2" eb="4">
      <t>フマン</t>
    </rPh>
    <phoneticPr fontId="1"/>
  </si>
  <si>
    <t>不満</t>
    <rPh sb="0" eb="2">
      <t>フマン</t>
    </rPh>
    <phoneticPr fontId="1"/>
  </si>
  <si>
    <t>年数回</t>
    <rPh sb="0" eb="1">
      <t>ネン</t>
    </rPh>
    <rPh sb="1" eb="3">
      <t>スウカイ</t>
    </rPh>
    <phoneticPr fontId="1"/>
  </si>
  <si>
    <t>※利用目的が、複数箇所の場合あり。</t>
    <rPh sb="1" eb="3">
      <t>リヨウ</t>
    </rPh>
    <rPh sb="3" eb="5">
      <t>モクテキ</t>
    </rPh>
    <rPh sb="7" eb="9">
      <t>フクスウ</t>
    </rPh>
    <rPh sb="9" eb="11">
      <t>カショ</t>
    </rPh>
    <rPh sb="12" eb="14">
      <t>バアイ</t>
    </rPh>
    <phoneticPr fontId="1"/>
  </si>
  <si>
    <t>65歳代以上</t>
    <rPh sb="2" eb="4">
      <t>サイダイ</t>
    </rPh>
    <rPh sb="4" eb="6">
      <t>イジョウ</t>
    </rPh>
    <phoneticPr fontId="1"/>
  </si>
  <si>
    <t>利用者</t>
    <rPh sb="0" eb="3">
      <t>リヨウシャ</t>
    </rPh>
    <phoneticPr fontId="1"/>
  </si>
  <si>
    <t>横須賀市</t>
    <rPh sb="0" eb="4">
      <t>ヨコスカシ</t>
    </rPh>
    <phoneticPr fontId="1"/>
  </si>
  <si>
    <t>お住まいの地区</t>
    <phoneticPr fontId="1"/>
  </si>
  <si>
    <t>良い</t>
  </si>
  <si>
    <t>とても良い</t>
  </si>
  <si>
    <t>団体代表者</t>
    <rPh sb="0" eb="2">
      <t>ダンタイ</t>
    </rPh>
    <rPh sb="2" eb="4">
      <t>ダイヒョウ</t>
    </rPh>
    <rPh sb="4" eb="5">
      <t>シャ</t>
    </rPh>
    <phoneticPr fontId="1"/>
  </si>
  <si>
    <t>　・年代は、60歳以上の方が多い、来場者は、初声地区の方が多いが、三崎地区の方の利用者も多いことが分かる。</t>
    <rPh sb="2" eb="4">
      <t>ネンダイ</t>
    </rPh>
    <rPh sb="8" eb="9">
      <t>サイ</t>
    </rPh>
    <rPh sb="9" eb="11">
      <t>イジョウ</t>
    </rPh>
    <rPh sb="12" eb="13">
      <t>カタ</t>
    </rPh>
    <rPh sb="14" eb="15">
      <t>オオ</t>
    </rPh>
    <rPh sb="17" eb="20">
      <t>ライジョウシャ</t>
    </rPh>
    <rPh sb="22" eb="23">
      <t>ハジ</t>
    </rPh>
    <rPh sb="23" eb="24">
      <t>コエ</t>
    </rPh>
    <rPh sb="24" eb="26">
      <t>チク</t>
    </rPh>
    <rPh sb="27" eb="28">
      <t>カタ</t>
    </rPh>
    <rPh sb="29" eb="30">
      <t>オオ</t>
    </rPh>
    <rPh sb="33" eb="35">
      <t>ミサキ</t>
    </rPh>
    <rPh sb="35" eb="37">
      <t>チク</t>
    </rPh>
    <rPh sb="38" eb="39">
      <t>ホウ</t>
    </rPh>
    <rPh sb="40" eb="42">
      <t>リヨウ</t>
    </rPh>
    <rPh sb="42" eb="43">
      <t>シャ</t>
    </rPh>
    <rPh sb="44" eb="45">
      <t>オオ</t>
    </rPh>
    <rPh sb="49" eb="50">
      <t>ワ</t>
    </rPh>
    <phoneticPr fontId="1"/>
  </si>
  <si>
    <t>団体代表者（年代）</t>
    <rPh sb="6" eb="8">
      <t>ネンダイ</t>
    </rPh>
    <phoneticPr fontId="1"/>
  </si>
  <si>
    <t>来館頻度</t>
    <rPh sb="0" eb="2">
      <t>ライカン</t>
    </rPh>
    <rPh sb="2" eb="4">
      <t>ヒンド</t>
    </rPh>
    <phoneticPr fontId="1"/>
  </si>
  <si>
    <t>　・利用者の頻度としては、「週に１回」が一番多く、団体サークル等の定期的な練習やトレーニングルームの利用等</t>
    <rPh sb="2" eb="5">
      <t>リヨウシャ</t>
    </rPh>
    <rPh sb="6" eb="8">
      <t>ヒンド</t>
    </rPh>
    <rPh sb="14" eb="15">
      <t>シュウ</t>
    </rPh>
    <rPh sb="17" eb="18">
      <t>カイ</t>
    </rPh>
    <rPh sb="20" eb="22">
      <t>イチバン</t>
    </rPh>
    <rPh sb="22" eb="23">
      <t>オオ</t>
    </rPh>
    <rPh sb="25" eb="27">
      <t>ダンタイ</t>
    </rPh>
    <rPh sb="31" eb="32">
      <t>トウ</t>
    </rPh>
    <rPh sb="33" eb="35">
      <t>テイキ</t>
    </rPh>
    <rPh sb="35" eb="36">
      <t>テキ</t>
    </rPh>
    <rPh sb="37" eb="39">
      <t>レンシュウ</t>
    </rPh>
    <rPh sb="50" eb="52">
      <t>リヨウ</t>
    </rPh>
    <rPh sb="52" eb="53">
      <t>トウ</t>
    </rPh>
    <phoneticPr fontId="1"/>
  </si>
  <si>
    <t>　　が考えられる。</t>
    <phoneticPr fontId="1"/>
  </si>
  <si>
    <t>　　という回答をいただいている。</t>
    <phoneticPr fontId="1"/>
  </si>
  <si>
    <t>来館目的</t>
    <rPh sb="0" eb="2">
      <t>ライカン</t>
    </rPh>
    <rPh sb="2" eb="4">
      <t>モクテキ</t>
    </rPh>
    <phoneticPr fontId="1"/>
  </si>
  <si>
    <t>北原白秋に興味がある</t>
    <rPh sb="0" eb="2">
      <t>キタハラ</t>
    </rPh>
    <rPh sb="2" eb="4">
      <t>ハクシュウ</t>
    </rPh>
    <rPh sb="5" eb="7">
      <t>キョウミ</t>
    </rPh>
    <phoneticPr fontId="1"/>
  </si>
  <si>
    <t>近くに来た</t>
    <rPh sb="0" eb="1">
      <t>チカ</t>
    </rPh>
    <rPh sb="3" eb="4">
      <t>キ</t>
    </rPh>
    <phoneticPr fontId="1"/>
  </si>
  <si>
    <t>　・来館頻度は、初めてという方が半数以上を占めている。</t>
    <rPh sb="4" eb="6">
      <t>ヒンド</t>
    </rPh>
    <rPh sb="8" eb="9">
      <t>ハジ</t>
    </rPh>
    <rPh sb="14" eb="15">
      <t>カタ</t>
    </rPh>
    <rPh sb="16" eb="18">
      <t>ハンスウ</t>
    </rPh>
    <rPh sb="18" eb="20">
      <t>イジョウ</t>
    </rPh>
    <rPh sb="21" eb="22">
      <t>シ</t>
    </rPh>
    <phoneticPr fontId="1"/>
  </si>
  <si>
    <t>団体活動場所</t>
    <rPh sb="0" eb="2">
      <t>ダンタイ</t>
    </rPh>
    <rPh sb="2" eb="4">
      <t>カツドウ</t>
    </rPh>
    <rPh sb="4" eb="6">
      <t>バショ</t>
    </rPh>
    <phoneticPr fontId="1"/>
  </si>
  <si>
    <t>　・利用頻度については、始めての利用団体は、20％、残りの80％の団体は、１回以上の利用をしていただいている。</t>
    <rPh sb="2" eb="4">
      <t>リヨウ</t>
    </rPh>
    <rPh sb="4" eb="6">
      <t>ヒンド</t>
    </rPh>
    <rPh sb="12" eb="13">
      <t>ハジ</t>
    </rPh>
    <rPh sb="16" eb="18">
      <t>リヨウ</t>
    </rPh>
    <rPh sb="18" eb="20">
      <t>ダンタイ</t>
    </rPh>
    <rPh sb="26" eb="27">
      <t>ノコ</t>
    </rPh>
    <rPh sb="33" eb="35">
      <t>ダンタイ</t>
    </rPh>
    <rPh sb="38" eb="39">
      <t>カイ</t>
    </rPh>
    <rPh sb="39" eb="41">
      <t>イジョウ</t>
    </rPh>
    <rPh sb="42" eb="44">
      <t>リヨウ</t>
    </rPh>
    <phoneticPr fontId="1"/>
  </si>
  <si>
    <t>　・年代は、60歳以上の方が多く、利用者の性別は女性の方が多い。</t>
    <rPh sb="2" eb="4">
      <t>ネンダイ</t>
    </rPh>
    <rPh sb="8" eb="9">
      <t>サイ</t>
    </rPh>
    <rPh sb="9" eb="11">
      <t>イジョウ</t>
    </rPh>
    <rPh sb="12" eb="13">
      <t>カタ</t>
    </rPh>
    <rPh sb="14" eb="15">
      <t>オオ</t>
    </rPh>
    <rPh sb="17" eb="19">
      <t>リヨウ</t>
    </rPh>
    <rPh sb="21" eb="23">
      <t>セイベツ</t>
    </rPh>
    <rPh sb="24" eb="26">
      <t>ジョセイ</t>
    </rPh>
    <rPh sb="27" eb="28">
      <t>カタ</t>
    </rPh>
    <rPh sb="29" eb="30">
      <t>オオ</t>
    </rPh>
    <phoneticPr fontId="1"/>
  </si>
  <si>
    <t>　　という回答をいただいている。</t>
    <phoneticPr fontId="1"/>
  </si>
  <si>
    <t>　・施設関係については、すべての問いで、「満足・ほぼ満足」という回答を多くいただいており、総合的満足度も同様</t>
    <rPh sb="2" eb="4">
      <t>シセツ</t>
    </rPh>
    <rPh sb="4" eb="6">
      <t>カンケイ</t>
    </rPh>
    <rPh sb="16" eb="17">
      <t>トイ</t>
    </rPh>
    <rPh sb="21" eb="23">
      <t>マンゾク</t>
    </rPh>
    <rPh sb="26" eb="28">
      <t>マンゾク</t>
    </rPh>
    <rPh sb="32" eb="34">
      <t>カイトウ</t>
    </rPh>
    <rPh sb="35" eb="36">
      <t>オオ</t>
    </rPh>
    <rPh sb="45" eb="47">
      <t>ソウゴウ</t>
    </rPh>
    <rPh sb="47" eb="48">
      <t>テキ</t>
    </rPh>
    <rPh sb="48" eb="50">
      <t>マンゾク</t>
    </rPh>
    <rPh sb="50" eb="51">
      <t>ド</t>
    </rPh>
    <rPh sb="52" eb="54">
      <t>ドウヨウ</t>
    </rPh>
    <phoneticPr fontId="1"/>
  </si>
  <si>
    <t>　　に「ほぼ満足」の回答をいただいている。</t>
    <rPh sb="10" eb="12">
      <t>カイトウ</t>
    </rPh>
    <phoneticPr fontId="1"/>
  </si>
  <si>
    <t>　・施設関係については、すべての問いで、「ふつう」という回答を多くいただいており、総合的満足度も同様に「ふつう」</t>
    <rPh sb="2" eb="4">
      <t>シセツ</t>
    </rPh>
    <rPh sb="4" eb="6">
      <t>カンケイ</t>
    </rPh>
    <rPh sb="16" eb="17">
      <t>トイ</t>
    </rPh>
    <rPh sb="28" eb="30">
      <t>カイトウ</t>
    </rPh>
    <rPh sb="31" eb="32">
      <t>オオ</t>
    </rPh>
    <rPh sb="41" eb="43">
      <t>ソウゴウ</t>
    </rPh>
    <rPh sb="43" eb="44">
      <t>テキ</t>
    </rPh>
    <rPh sb="44" eb="46">
      <t>マンゾク</t>
    </rPh>
    <rPh sb="46" eb="47">
      <t>ド</t>
    </rPh>
    <rPh sb="48" eb="50">
      <t>ドウヨウ</t>
    </rPh>
    <phoneticPr fontId="1"/>
  </si>
  <si>
    <t>　・年代は、５０歳から７０歳代の方が多く来館いただいている。</t>
    <rPh sb="2" eb="4">
      <t>ネンダイ</t>
    </rPh>
    <rPh sb="8" eb="9">
      <t>サイ</t>
    </rPh>
    <rPh sb="13" eb="14">
      <t>サイ</t>
    </rPh>
    <rPh sb="14" eb="15">
      <t>ダイ</t>
    </rPh>
    <rPh sb="16" eb="17">
      <t>カタ</t>
    </rPh>
    <rPh sb="18" eb="19">
      <t>オオ</t>
    </rPh>
    <phoneticPr fontId="1"/>
  </si>
  <si>
    <t>80歳代</t>
    <rPh sb="2" eb="4">
      <t>サイダイ</t>
    </rPh>
    <phoneticPr fontId="1"/>
  </si>
  <si>
    <t>　・来館者は、県内市外と県外からの方が多い。</t>
    <rPh sb="7" eb="9">
      <t>ケンナイ</t>
    </rPh>
    <rPh sb="9" eb="11">
      <t>シガイ</t>
    </rPh>
    <phoneticPr fontId="1"/>
  </si>
  <si>
    <t>　・開館日・開館時間については、「良い」という回答をいただいている。</t>
    <rPh sb="17" eb="18">
      <t>ヨ</t>
    </rPh>
    <rPh sb="23" eb="25">
      <t>カイトウ</t>
    </rPh>
    <phoneticPr fontId="1"/>
  </si>
  <si>
    <t>　・利用目的は、発表会が53.3％と大半を占めている。</t>
    <rPh sb="2" eb="4">
      <t>リヨウ</t>
    </rPh>
    <rPh sb="4" eb="6">
      <t>モクテキ</t>
    </rPh>
    <rPh sb="8" eb="10">
      <t>ハッピョウ</t>
    </rPh>
    <rPh sb="10" eb="11">
      <t>カイ</t>
    </rPh>
    <rPh sb="18" eb="20">
      <t>タイハン</t>
    </rPh>
    <rPh sb="21" eb="22">
      <t>シ</t>
    </rPh>
    <phoneticPr fontId="1"/>
  </si>
  <si>
    <t>　・施設の利用は、メインアリーナ、多目的に利用できる研修室、トレーニングルームの順に多い。</t>
    <rPh sb="2" eb="4">
      <t>シセツ</t>
    </rPh>
    <rPh sb="5" eb="7">
      <t>リヨウ</t>
    </rPh>
    <rPh sb="17" eb="20">
      <t>タモクテキ</t>
    </rPh>
    <rPh sb="21" eb="23">
      <t>リヨウ</t>
    </rPh>
    <rPh sb="26" eb="28">
      <t>ケンシュウ</t>
    </rPh>
    <rPh sb="28" eb="29">
      <t>シツ</t>
    </rPh>
    <rPh sb="40" eb="41">
      <t>ジュン</t>
    </rPh>
    <rPh sb="42" eb="43">
      <t>オオ</t>
    </rPh>
    <phoneticPr fontId="1"/>
  </si>
  <si>
    <t>（２）三浦市民ホール利用者アンケート</t>
    <rPh sb="3" eb="6">
      <t>ミウラシ</t>
    </rPh>
    <rPh sb="10" eb="12">
      <t>リヨウ</t>
    </rPh>
    <rPh sb="12" eb="13">
      <t>シャ</t>
    </rPh>
    <phoneticPr fontId="1"/>
  </si>
  <si>
    <t>　・年代は、10歳代の利用が多く、利用頻度については、「月に数回」という利用が最も多い。</t>
    <rPh sb="2" eb="4">
      <t>ネンダイ</t>
    </rPh>
    <rPh sb="8" eb="9">
      <t>サイ</t>
    </rPh>
    <rPh sb="9" eb="10">
      <t>ダイ</t>
    </rPh>
    <rPh sb="11" eb="13">
      <t>リヨウ</t>
    </rPh>
    <rPh sb="14" eb="15">
      <t>オオ</t>
    </rPh>
    <rPh sb="17" eb="19">
      <t>リヨウ</t>
    </rPh>
    <rPh sb="19" eb="21">
      <t>ヒンド</t>
    </rPh>
    <rPh sb="28" eb="29">
      <t>ツキ</t>
    </rPh>
    <rPh sb="30" eb="32">
      <t>スウカイ</t>
    </rPh>
    <rPh sb="36" eb="38">
      <t>リヨウ</t>
    </rPh>
    <rPh sb="39" eb="40">
      <t>モット</t>
    </rPh>
    <rPh sb="41" eb="42">
      <t>オオ</t>
    </rPh>
    <phoneticPr fontId="1"/>
  </si>
  <si>
    <t>　・開館時間については、すべての図書館で「満足」という回答を多くいただいている。</t>
    <rPh sb="2" eb="4">
      <t>カイカン</t>
    </rPh>
    <rPh sb="4" eb="6">
      <t>ジカン</t>
    </rPh>
    <rPh sb="16" eb="18">
      <t>トショ</t>
    </rPh>
    <rPh sb="18" eb="19">
      <t>カン</t>
    </rPh>
    <rPh sb="21" eb="23">
      <t>マンゾク</t>
    </rPh>
    <rPh sb="27" eb="29">
      <t>カイトウ</t>
    </rPh>
    <rPh sb="30" eb="31">
      <t>オオ</t>
    </rPh>
    <phoneticPr fontId="1"/>
  </si>
  <si>
    <t>　・休館日、貸出冊数、貸出期間については、「満足」という回答を多くいただいており、蔵書、雑誌、新聞の数、</t>
    <rPh sb="2" eb="4">
      <t>キュウカン</t>
    </rPh>
    <rPh sb="4" eb="5">
      <t>ビ</t>
    </rPh>
    <rPh sb="6" eb="8">
      <t>カシダシ</t>
    </rPh>
    <rPh sb="8" eb="10">
      <t>サッスウ</t>
    </rPh>
    <rPh sb="11" eb="13">
      <t>カシダシ</t>
    </rPh>
    <rPh sb="13" eb="15">
      <t>キカン</t>
    </rPh>
    <rPh sb="22" eb="24">
      <t>マンゾク</t>
    </rPh>
    <rPh sb="28" eb="30">
      <t>カイトウ</t>
    </rPh>
    <rPh sb="31" eb="32">
      <t>オオ</t>
    </rPh>
    <rPh sb="41" eb="43">
      <t>ゾウショ</t>
    </rPh>
    <rPh sb="44" eb="46">
      <t>ザッシ</t>
    </rPh>
    <rPh sb="47" eb="49">
      <t>シンブン</t>
    </rPh>
    <rPh sb="50" eb="51">
      <t>カズ</t>
    </rPh>
    <phoneticPr fontId="1"/>
  </si>
  <si>
    <t>　　予約及び館内設備等についても「おおむね満足」の回答を多くいただいている。</t>
    <rPh sb="6" eb="8">
      <t>カンナイ</t>
    </rPh>
    <rPh sb="10" eb="11">
      <t>トウ</t>
    </rPh>
    <rPh sb="25" eb="27">
      <t>カイトウ</t>
    </rPh>
    <rPh sb="28" eb="29">
      <t>オオ</t>
    </rPh>
    <phoneticPr fontId="1"/>
  </si>
  <si>
    <t>　・年代は、男女とも65歳以上の方が多い、利用者は、初声地区の方が多く利用をいただいている。</t>
    <rPh sb="2" eb="4">
      <t>ネンダイ</t>
    </rPh>
    <rPh sb="6" eb="8">
      <t>ダンジョ</t>
    </rPh>
    <rPh sb="12" eb="13">
      <t>サイ</t>
    </rPh>
    <rPh sb="13" eb="15">
      <t>イジョウ</t>
    </rPh>
    <rPh sb="16" eb="17">
      <t>カタ</t>
    </rPh>
    <rPh sb="18" eb="19">
      <t>オオ</t>
    </rPh>
    <rPh sb="21" eb="24">
      <t>リヨウシャ</t>
    </rPh>
    <rPh sb="26" eb="27">
      <t>ハジ</t>
    </rPh>
    <rPh sb="27" eb="28">
      <t>コエ</t>
    </rPh>
    <rPh sb="28" eb="30">
      <t>チク</t>
    </rPh>
    <rPh sb="31" eb="32">
      <t>カタ</t>
    </rPh>
    <rPh sb="33" eb="34">
      <t>オオ</t>
    </rPh>
    <rPh sb="35" eb="37">
      <t>リヨウ</t>
    </rPh>
    <phoneticPr fontId="1"/>
  </si>
  <si>
    <t>（１）白秋記念館来館者アンケート</t>
    <rPh sb="3" eb="5">
      <t>ハクシュウ</t>
    </rPh>
    <rPh sb="5" eb="7">
      <t>キネン</t>
    </rPh>
    <rPh sb="7" eb="8">
      <t>カン</t>
    </rPh>
    <rPh sb="8" eb="10">
      <t>ライカン</t>
    </rPh>
    <rPh sb="10" eb="11">
      <t>シャ</t>
    </rPh>
    <phoneticPr fontId="1"/>
  </si>
  <si>
    <t>（実施期間　令和６年12月８日から令和７年１月８日）</t>
    <rPh sb="6" eb="8">
      <t>レイワ</t>
    </rPh>
    <rPh sb="17" eb="19">
      <t>レイワ</t>
    </rPh>
    <phoneticPr fontId="1"/>
  </si>
  <si>
    <t>観光</t>
    <rPh sb="0" eb="2">
      <t>カンコウ</t>
    </rPh>
    <phoneticPr fontId="1"/>
  </si>
  <si>
    <t>職員の対応</t>
    <rPh sb="0" eb="2">
      <t>ショクイン</t>
    </rPh>
    <rPh sb="3" eb="5">
      <t>タイオウ</t>
    </rPh>
    <phoneticPr fontId="1"/>
  </si>
  <si>
    <t>開館日　　</t>
    <phoneticPr fontId="1"/>
  </si>
  <si>
    <t>開館時間　　</t>
    <phoneticPr fontId="1"/>
  </si>
  <si>
    <t>三浦市
全域</t>
    <rPh sb="0" eb="3">
      <t>ミウラシ</t>
    </rPh>
    <rPh sb="4" eb="6">
      <t>ゼンイキ</t>
    </rPh>
    <phoneticPr fontId="1"/>
  </si>
  <si>
    <t>団体の構成員数</t>
    <rPh sb="0" eb="2">
      <t>ダンタイ</t>
    </rPh>
    <rPh sb="3" eb="5">
      <t>コウセイ</t>
    </rPh>
    <rPh sb="5" eb="7">
      <t>インスウ</t>
    </rPh>
    <phoneticPr fontId="1"/>
  </si>
  <si>
    <t>10名
以下</t>
    <rPh sb="2" eb="3">
      <t>メイ</t>
    </rPh>
    <rPh sb="4" eb="6">
      <t>イカ</t>
    </rPh>
    <phoneticPr fontId="1"/>
  </si>
  <si>
    <t>10名～
50名</t>
    <rPh sb="2" eb="3">
      <t>メイ</t>
    </rPh>
    <rPh sb="7" eb="8">
      <t>メイ</t>
    </rPh>
    <phoneticPr fontId="1"/>
  </si>
  <si>
    <t>51名～
100名</t>
    <rPh sb="2" eb="3">
      <t>メイ</t>
    </rPh>
    <rPh sb="8" eb="9">
      <t>メイ</t>
    </rPh>
    <phoneticPr fontId="1"/>
  </si>
  <si>
    <t>100名
以上</t>
    <rPh sb="3" eb="4">
      <t>メイ</t>
    </rPh>
    <rPh sb="5" eb="7">
      <t>イジョウ</t>
    </rPh>
    <phoneticPr fontId="1"/>
  </si>
  <si>
    <t>代表者の職業</t>
    <rPh sb="0" eb="3">
      <t>ダイヒョウシャ</t>
    </rPh>
    <rPh sb="4" eb="6">
      <t>ショクギョウ</t>
    </rPh>
    <phoneticPr fontId="1"/>
  </si>
  <si>
    <t>会社員</t>
    <rPh sb="0" eb="3">
      <t>カイシャイン</t>
    </rPh>
    <phoneticPr fontId="1"/>
  </si>
  <si>
    <t>自営業</t>
    <rPh sb="0" eb="3">
      <t>ジエイギョウ</t>
    </rPh>
    <phoneticPr fontId="1"/>
  </si>
  <si>
    <t>公務員</t>
    <rPh sb="0" eb="3">
      <t>コウムイン</t>
    </rPh>
    <phoneticPr fontId="1"/>
  </si>
  <si>
    <t>学生</t>
    <rPh sb="0" eb="2">
      <t>ガクセイ</t>
    </rPh>
    <phoneticPr fontId="1"/>
  </si>
  <si>
    <t>無職</t>
    <rPh sb="0" eb="2">
      <t>ムショク</t>
    </rPh>
    <phoneticPr fontId="1"/>
  </si>
  <si>
    <t>数年1回</t>
    <rPh sb="0" eb="1">
      <t>スウ</t>
    </rPh>
    <rPh sb="1" eb="2">
      <t>ネン</t>
    </rPh>
    <rPh sb="3" eb="4">
      <t>カイ</t>
    </rPh>
    <phoneticPr fontId="1"/>
  </si>
  <si>
    <t>毎年1回</t>
    <rPh sb="0" eb="2">
      <t>マイトシ</t>
    </rPh>
    <rPh sb="3" eb="4">
      <t>カイ</t>
    </rPh>
    <phoneticPr fontId="1"/>
  </si>
  <si>
    <t>毎年２回</t>
    <rPh sb="0" eb="2">
      <t>マイトシ</t>
    </rPh>
    <rPh sb="3" eb="4">
      <t>カイ</t>
    </rPh>
    <phoneticPr fontId="1"/>
  </si>
  <si>
    <t>施設の管理状況</t>
    <rPh sb="3" eb="5">
      <t>カンリ</t>
    </rPh>
    <rPh sb="5" eb="7">
      <t>ジョウキョウ</t>
    </rPh>
    <phoneticPr fontId="1"/>
  </si>
  <si>
    <t>施設の整備状況</t>
    <rPh sb="3" eb="5">
      <t>セイビ</t>
    </rPh>
    <rPh sb="5" eb="7">
      <t>ジョウキョウ</t>
    </rPh>
    <phoneticPr fontId="1"/>
  </si>
  <si>
    <t>　・意見　</t>
    <rPh sb="2" eb="4">
      <t>イケン</t>
    </rPh>
    <phoneticPr fontId="1"/>
  </si>
  <si>
    <t>　　減免でした。（ホール）研修室も減免がきくと良いです。</t>
    <rPh sb="2" eb="4">
      <t>ゲンメン</t>
    </rPh>
    <rPh sb="13" eb="16">
      <t>ケンシュウシツ</t>
    </rPh>
    <rPh sb="17" eb="19">
      <t>ゲンメン</t>
    </rPh>
    <rPh sb="23" eb="24">
      <t>ヨ</t>
    </rPh>
    <phoneticPr fontId="1"/>
  </si>
  <si>
    <t>　・理由</t>
    <rPh sb="2" eb="4">
      <t>リユウ</t>
    </rPh>
    <phoneticPr fontId="1"/>
  </si>
  <si>
    <t>　　職員の対応がフレンドリー</t>
    <rPh sb="2" eb="4">
      <t>ショクイン</t>
    </rPh>
    <rPh sb="5" eb="7">
      <t>タイオウ</t>
    </rPh>
    <phoneticPr fontId="1"/>
  </si>
  <si>
    <t>　　職員がやさしい</t>
    <rPh sb="2" eb="4">
      <t>ショクイン</t>
    </rPh>
    <phoneticPr fontId="1"/>
  </si>
  <si>
    <t>　・ご意見・ご要望</t>
    <rPh sb="3" eb="5">
      <t>イケン</t>
    </rPh>
    <rPh sb="7" eb="9">
      <t>ヨウボウ</t>
    </rPh>
    <phoneticPr fontId="1"/>
  </si>
  <si>
    <t>　　展示物を新しくしてはいかがでしょうか</t>
    <rPh sb="2" eb="5">
      <t>テンジブツ</t>
    </rPh>
    <rPh sb="6" eb="7">
      <t>アタラ</t>
    </rPh>
    <phoneticPr fontId="1"/>
  </si>
  <si>
    <t>　　教科書で習った</t>
    <rPh sb="2" eb="5">
      <t>キョウカショ</t>
    </rPh>
    <rPh sb="6" eb="7">
      <t>ナラ</t>
    </rPh>
    <phoneticPr fontId="1"/>
  </si>
  <si>
    <t>　　楽しく会話出来ました。</t>
    <rPh sb="2" eb="3">
      <t>タノ</t>
    </rPh>
    <rPh sb="5" eb="7">
      <t>カイワ</t>
    </rPh>
    <rPh sb="7" eb="9">
      <t>デキ</t>
    </rPh>
    <phoneticPr fontId="1"/>
  </si>
  <si>
    <t>　　昭和レトロの雰囲気がとても良いです。受付の方が感じが良い。</t>
    <rPh sb="2" eb="4">
      <t>ショウワ</t>
    </rPh>
    <rPh sb="8" eb="11">
      <t>フンイキ</t>
    </rPh>
    <rPh sb="15" eb="16">
      <t>ヨ</t>
    </rPh>
    <rPh sb="20" eb="22">
      <t>ウケツケ</t>
    </rPh>
    <rPh sb="23" eb="24">
      <t>カタ</t>
    </rPh>
    <rPh sb="25" eb="26">
      <t>カン</t>
    </rPh>
    <rPh sb="28" eb="29">
      <t>ヨ</t>
    </rPh>
    <phoneticPr fontId="1"/>
  </si>
  <si>
    <t>　　ふらりと訪れやすく心地良かったです。</t>
    <rPh sb="6" eb="7">
      <t>オトズ</t>
    </rPh>
    <rPh sb="11" eb="13">
      <t>ココチ</t>
    </rPh>
    <rPh sb="13" eb="14">
      <t>ヨ</t>
    </rPh>
    <phoneticPr fontId="1"/>
  </si>
  <si>
    <t>　　親切に案内していただきました。ありがとうございました。</t>
    <rPh sb="2" eb="4">
      <t>シンセツ</t>
    </rPh>
    <rPh sb="5" eb="7">
      <t>アンナイ</t>
    </rPh>
    <phoneticPr fontId="1"/>
  </si>
  <si>
    <t>　　大変ありがたい（このように守って下さって）</t>
    <rPh sb="2" eb="4">
      <t>タイヘン</t>
    </rPh>
    <rPh sb="15" eb="16">
      <t>マモ</t>
    </rPh>
    <rPh sb="18" eb="19">
      <t>クダ</t>
    </rPh>
    <phoneticPr fontId="1"/>
  </si>
  <si>
    <t>　　別に特になし（私は高校時代に城ヶ島特行がありました。</t>
    <rPh sb="2" eb="3">
      <t>ベツ</t>
    </rPh>
    <rPh sb="4" eb="5">
      <t>トク</t>
    </rPh>
    <rPh sb="9" eb="10">
      <t>ワタシ</t>
    </rPh>
    <rPh sb="11" eb="15">
      <t>コウコウジダイ</t>
    </rPh>
    <rPh sb="16" eb="19">
      <t>ジョウガシマ</t>
    </rPh>
    <rPh sb="19" eb="20">
      <t>トク</t>
    </rPh>
    <rPh sb="20" eb="21">
      <t>コウ</t>
    </rPh>
    <phoneticPr fontId="1"/>
  </si>
  <si>
    <t>　　特にございません。</t>
    <rPh sb="2" eb="3">
      <t>トク</t>
    </rPh>
    <phoneticPr fontId="1"/>
  </si>
  <si>
    <t>　　職員の対応が誠実な方で気持ちが良い</t>
    <rPh sb="2" eb="4">
      <t>ショクイン</t>
    </rPh>
    <rPh sb="5" eb="7">
      <t>タイオウ</t>
    </rPh>
    <rPh sb="8" eb="10">
      <t>セイジツ</t>
    </rPh>
    <rPh sb="11" eb="12">
      <t>カタ</t>
    </rPh>
    <rPh sb="13" eb="15">
      <t>キモ</t>
    </rPh>
    <rPh sb="17" eb="18">
      <t>ヨ</t>
    </rPh>
    <phoneticPr fontId="1"/>
  </si>
  <si>
    <t>　　いつも丁寧なご対応ありがとうございます。またよろしくお願い致します。</t>
    <rPh sb="5" eb="7">
      <t>テイネイ</t>
    </rPh>
    <rPh sb="9" eb="11">
      <t>タイオウ</t>
    </rPh>
    <rPh sb="29" eb="30">
      <t>ネガ</t>
    </rPh>
    <rPh sb="31" eb="32">
      <t>イタ</t>
    </rPh>
    <phoneticPr fontId="1"/>
  </si>
  <si>
    <t>　　丁寧にご対応頂き、誠にありがとうございました。</t>
    <rPh sb="2" eb="4">
      <t>テイネイ</t>
    </rPh>
    <rPh sb="6" eb="8">
      <t>タイオウ</t>
    </rPh>
    <rPh sb="8" eb="9">
      <t>イタダ</t>
    </rPh>
    <rPh sb="11" eb="12">
      <t>マコト</t>
    </rPh>
    <phoneticPr fontId="1"/>
  </si>
  <si>
    <t>　　いつもありがとうございます。公演する方も聞く方も気持ちよくすごされています（ホール）</t>
    <rPh sb="16" eb="18">
      <t>コウエン</t>
    </rPh>
    <rPh sb="20" eb="21">
      <t>カタ</t>
    </rPh>
    <rPh sb="22" eb="23">
      <t>キ</t>
    </rPh>
    <rPh sb="24" eb="25">
      <t>カタ</t>
    </rPh>
    <rPh sb="26" eb="28">
      <t>キモ</t>
    </rPh>
    <phoneticPr fontId="1"/>
  </si>
  <si>
    <t>　　いつもスタッフの方々の対応が丁寧でありがたいです。</t>
    <rPh sb="10" eb="12">
      <t>カタガタ</t>
    </rPh>
    <rPh sb="13" eb="15">
      <t>タイオウ</t>
    </rPh>
    <rPh sb="16" eb="18">
      <t>テイネイ</t>
    </rPh>
    <phoneticPr fontId="1"/>
  </si>
  <si>
    <t>　　ありがとうございました。また、よろしくお願いします。</t>
    <rPh sb="22" eb="23">
      <t>ネガ</t>
    </rPh>
    <phoneticPr fontId="1"/>
  </si>
  <si>
    <t>　　お世話になりました。また来年もよろしくお願いします。</t>
    <rPh sb="3" eb="5">
      <t>セワ</t>
    </rPh>
    <rPh sb="14" eb="16">
      <t>ライネン</t>
    </rPh>
    <rPh sb="22" eb="23">
      <t>ネガ</t>
    </rPh>
    <phoneticPr fontId="1"/>
  </si>
  <si>
    <t>　　今回初めて利用させていただきました。とても使い易く親切で良かったです。</t>
    <rPh sb="2" eb="4">
      <t>コンカイ</t>
    </rPh>
    <rPh sb="4" eb="5">
      <t>ハジ</t>
    </rPh>
    <rPh sb="7" eb="9">
      <t>リヨウ</t>
    </rPh>
    <rPh sb="23" eb="24">
      <t>ツカ</t>
    </rPh>
    <rPh sb="25" eb="26">
      <t>ヤス</t>
    </rPh>
    <rPh sb="27" eb="29">
      <t>シンセツ</t>
    </rPh>
    <rPh sb="30" eb="31">
      <t>ヨ</t>
    </rPh>
    <phoneticPr fontId="1"/>
  </si>
  <si>
    <t>　　使いやすいです！いつもありがとうございます！</t>
    <rPh sb="2" eb="3">
      <t>ツカ</t>
    </rPh>
    <phoneticPr fontId="1"/>
  </si>
  <si>
    <t>　　主催者の車両が１台ではなく３台くらいまで出庫券なしで駐車できるとうれしいです。</t>
    <rPh sb="2" eb="5">
      <t>シュサイシャ</t>
    </rPh>
    <rPh sb="6" eb="8">
      <t>シャリョウ</t>
    </rPh>
    <rPh sb="10" eb="11">
      <t>ダイ</t>
    </rPh>
    <rPh sb="16" eb="17">
      <t>ダイ</t>
    </rPh>
    <rPh sb="22" eb="24">
      <t>シュッコ</t>
    </rPh>
    <rPh sb="24" eb="25">
      <t>ケン</t>
    </rPh>
    <rPh sb="28" eb="30">
      <t>チュウシャ</t>
    </rPh>
    <phoneticPr fontId="1"/>
  </si>
  <si>
    <t>　　いつもありがとうございます。</t>
    <phoneticPr fontId="1"/>
  </si>
  <si>
    <t>中学生以下</t>
    <rPh sb="0" eb="3">
      <t>チュウガクセイ</t>
    </rPh>
    <rPh sb="3" eb="5">
      <t>イカ</t>
    </rPh>
    <phoneticPr fontId="1"/>
  </si>
  <si>
    <t>高校生～
大学生</t>
    <rPh sb="0" eb="3">
      <t>コウコウセイ</t>
    </rPh>
    <rPh sb="5" eb="8">
      <t>ダイガクセイ</t>
    </rPh>
    <phoneticPr fontId="1"/>
  </si>
  <si>
    <t>20歳代
～
30歳代</t>
    <rPh sb="2" eb="4">
      <t>サイダイ</t>
    </rPh>
    <rPh sb="9" eb="10">
      <t>サイ</t>
    </rPh>
    <rPh sb="10" eb="11">
      <t>ダイ</t>
    </rPh>
    <phoneticPr fontId="1"/>
  </si>
  <si>
    <t>40代～
64歳</t>
    <rPh sb="2" eb="3">
      <t>ダイ</t>
    </rPh>
    <rPh sb="7" eb="8">
      <t>サイ</t>
    </rPh>
    <phoneticPr fontId="1"/>
  </si>
  <si>
    <t>三浦市</t>
    <rPh sb="0" eb="3">
      <t>ミウラシ</t>
    </rPh>
    <phoneticPr fontId="1"/>
  </si>
  <si>
    <t>鎌倉/逗子/葉山（横須賀・三浦地域）</t>
    <rPh sb="0" eb="2">
      <t>カマクラ</t>
    </rPh>
    <rPh sb="3" eb="5">
      <t>ズシ</t>
    </rPh>
    <rPh sb="6" eb="8">
      <t>ハヤマ</t>
    </rPh>
    <rPh sb="9" eb="12">
      <t>ヨコスカ</t>
    </rPh>
    <rPh sb="13" eb="15">
      <t>ミウラ</t>
    </rPh>
    <rPh sb="15" eb="17">
      <t>チイキ</t>
    </rPh>
    <phoneticPr fontId="1"/>
  </si>
  <si>
    <t>横浜地域</t>
    <rPh sb="0" eb="2">
      <t>ヨコハマ</t>
    </rPh>
    <rPh sb="2" eb="4">
      <t>チイキ</t>
    </rPh>
    <phoneticPr fontId="1"/>
  </si>
  <si>
    <t>川崎地域</t>
    <rPh sb="0" eb="2">
      <t>カワサキ</t>
    </rPh>
    <rPh sb="2" eb="4">
      <t>チイキ</t>
    </rPh>
    <phoneticPr fontId="1"/>
  </si>
  <si>
    <t>県央地域</t>
    <rPh sb="0" eb="2">
      <t>ケンオウ</t>
    </rPh>
    <rPh sb="2" eb="4">
      <t>チイキ</t>
    </rPh>
    <phoneticPr fontId="1"/>
  </si>
  <si>
    <t>湘南地域</t>
    <rPh sb="0" eb="2">
      <t>ショウナン</t>
    </rPh>
    <rPh sb="2" eb="4">
      <t>チイキ</t>
    </rPh>
    <phoneticPr fontId="1"/>
  </si>
  <si>
    <t>県西地域</t>
    <rPh sb="0" eb="2">
      <t>ケンセイ</t>
    </rPh>
    <rPh sb="2" eb="4">
      <t>チイキ</t>
    </rPh>
    <phoneticPr fontId="1"/>
  </si>
  <si>
    <t>神奈川県外</t>
    <rPh sb="0" eb="4">
      <t>カナガワケン</t>
    </rPh>
    <rPh sb="4" eb="5">
      <t>ガイ</t>
    </rPh>
    <phoneticPr fontId="1"/>
  </si>
  <si>
    <t>年齢区分</t>
    <rPh sb="0" eb="2">
      <t>ネンレイ</t>
    </rPh>
    <rPh sb="2" eb="4">
      <t>クブン</t>
    </rPh>
    <phoneticPr fontId="1"/>
  </si>
  <si>
    <t>居住地</t>
    <rPh sb="0" eb="3">
      <t>キョジュウチ</t>
    </rPh>
    <phoneticPr fontId="1"/>
  </si>
  <si>
    <t>交通手段</t>
    <rPh sb="0" eb="4">
      <t>コウツウシュダン</t>
    </rPh>
    <phoneticPr fontId="1"/>
  </si>
  <si>
    <t>公共交通機関</t>
    <rPh sb="0" eb="6">
      <t>コウキョウコウツウキカン</t>
    </rPh>
    <phoneticPr fontId="1"/>
  </si>
  <si>
    <t>自家用車</t>
    <rPh sb="0" eb="4">
      <t>ジカヨウシャ</t>
    </rPh>
    <phoneticPr fontId="1"/>
  </si>
  <si>
    <t>オートバイ
（バイク）</t>
    <phoneticPr fontId="1"/>
  </si>
  <si>
    <t>自転車</t>
    <rPh sb="0" eb="3">
      <t>ジテンシャ</t>
    </rPh>
    <phoneticPr fontId="1"/>
  </si>
  <si>
    <t>徒歩</t>
    <rPh sb="0" eb="2">
      <t>トホ</t>
    </rPh>
    <phoneticPr fontId="1"/>
  </si>
  <si>
    <t>送迎</t>
    <rPh sb="0" eb="2">
      <t>ソウゲイ</t>
    </rPh>
    <phoneticPr fontId="1"/>
  </si>
  <si>
    <t>乗合</t>
    <rPh sb="0" eb="2">
      <t>ノリアイ</t>
    </rPh>
    <phoneticPr fontId="1"/>
  </si>
  <si>
    <t>利用場所</t>
    <rPh sb="0" eb="2">
      <t>リヨウ</t>
    </rPh>
    <rPh sb="2" eb="4">
      <t>バショ</t>
    </rPh>
    <phoneticPr fontId="1"/>
  </si>
  <si>
    <t>メイン
アリーナ</t>
    <phoneticPr fontId="1"/>
  </si>
  <si>
    <t>研修室</t>
    <rPh sb="0" eb="3">
      <t>ケンシュウシツ</t>
    </rPh>
    <phoneticPr fontId="1"/>
  </si>
  <si>
    <t>武道場</t>
    <rPh sb="0" eb="3">
      <t>ブドウジョウ</t>
    </rPh>
    <phoneticPr fontId="1"/>
  </si>
  <si>
    <t>会議室・
談話室</t>
    <rPh sb="0" eb="3">
      <t>カイギシツ</t>
    </rPh>
    <rPh sb="5" eb="8">
      <t>ダンワシツ</t>
    </rPh>
    <phoneticPr fontId="1"/>
  </si>
  <si>
    <t>トレーニングルーム</t>
    <phoneticPr fontId="1"/>
  </si>
  <si>
    <t>ランニング
トラック</t>
    <phoneticPr fontId="1"/>
  </si>
  <si>
    <t>利用区分</t>
    <rPh sb="0" eb="2">
      <t>リヨウ</t>
    </rPh>
    <rPh sb="2" eb="4">
      <t>クブン</t>
    </rPh>
    <phoneticPr fontId="1"/>
  </si>
  <si>
    <t>個人</t>
    <rPh sb="0" eb="2">
      <t>コジン</t>
    </rPh>
    <phoneticPr fontId="1"/>
  </si>
  <si>
    <t>登録団体</t>
    <rPh sb="0" eb="4">
      <t>トウロクダンタイ</t>
    </rPh>
    <phoneticPr fontId="1"/>
  </si>
  <si>
    <t>大会・
イベント</t>
    <rPh sb="0" eb="2">
      <t>タイカイ</t>
    </rPh>
    <phoneticPr fontId="1"/>
  </si>
  <si>
    <t>三浦市
主催事業</t>
    <rPh sb="0" eb="3">
      <t>ミウラシ</t>
    </rPh>
    <rPh sb="4" eb="8">
      <t>シュサイジギョウ</t>
    </rPh>
    <phoneticPr fontId="1"/>
  </si>
  <si>
    <t>体育館
主催教室</t>
    <rPh sb="0" eb="3">
      <t>タイイクカン</t>
    </rPh>
    <rPh sb="4" eb="6">
      <t>シュサイ</t>
    </rPh>
    <rPh sb="6" eb="8">
      <t>キョウシツ</t>
    </rPh>
    <phoneticPr fontId="1"/>
  </si>
  <si>
    <t>主利用時間</t>
    <rPh sb="0" eb="1">
      <t>シュ</t>
    </rPh>
    <rPh sb="1" eb="5">
      <t>リヨウジカン</t>
    </rPh>
    <phoneticPr fontId="1"/>
  </si>
  <si>
    <t>９時～
１２時</t>
    <rPh sb="1" eb="2">
      <t>ジ</t>
    </rPh>
    <rPh sb="6" eb="7">
      <t>ジ</t>
    </rPh>
    <phoneticPr fontId="1"/>
  </si>
  <si>
    <t>12時～
15時</t>
    <rPh sb="2" eb="3">
      <t>ジ</t>
    </rPh>
    <rPh sb="7" eb="8">
      <t>ジ</t>
    </rPh>
    <phoneticPr fontId="1"/>
  </si>
  <si>
    <t>15時～
19時</t>
    <rPh sb="2" eb="3">
      <t>ジ</t>
    </rPh>
    <rPh sb="7" eb="8">
      <t>ジ</t>
    </rPh>
    <phoneticPr fontId="1"/>
  </si>
  <si>
    <t>19時～
22時</t>
    <rPh sb="2" eb="3">
      <t>ジ</t>
    </rPh>
    <rPh sb="7" eb="8">
      <t>ジ</t>
    </rPh>
    <phoneticPr fontId="1"/>
  </si>
  <si>
    <t>指定管理者スタッフ</t>
    <rPh sb="0" eb="2">
      <t>シテイ</t>
    </rPh>
    <rPh sb="2" eb="5">
      <t>カンリシャ</t>
    </rPh>
    <phoneticPr fontId="1"/>
  </si>
  <si>
    <t>　アリーナで実施してほしい教室やイベント</t>
    <rPh sb="6" eb="8">
      <t>ジッシ</t>
    </rPh>
    <rPh sb="13" eb="15">
      <t>キョウシツ</t>
    </rPh>
    <phoneticPr fontId="1"/>
  </si>
  <si>
    <t>　・太極拳教室　２時間等短時間で</t>
    <rPh sb="2" eb="7">
      <t>タイキョクケンキョウシツ</t>
    </rPh>
    <rPh sb="9" eb="11">
      <t>ジカン</t>
    </rPh>
    <rPh sb="11" eb="12">
      <t>トウ</t>
    </rPh>
    <rPh sb="12" eb="15">
      <t>タンジカン</t>
    </rPh>
    <phoneticPr fontId="1"/>
  </si>
  <si>
    <t>　・体操教室等（高齢者向き）</t>
    <rPh sb="2" eb="4">
      <t>タイソウ</t>
    </rPh>
    <rPh sb="4" eb="6">
      <t>キョウシツ</t>
    </rPh>
    <rPh sb="6" eb="7">
      <t>トウ</t>
    </rPh>
    <rPh sb="8" eb="11">
      <t>コウレイシャ</t>
    </rPh>
    <rPh sb="11" eb="12">
      <t>ム</t>
    </rPh>
    <phoneticPr fontId="1"/>
  </si>
  <si>
    <t>　・トレーニングルームを使ったトレーニング方法（初心者）の教室</t>
    <rPh sb="12" eb="13">
      <t>ツカ</t>
    </rPh>
    <rPh sb="21" eb="23">
      <t>ホウホウ</t>
    </rPh>
    <rPh sb="24" eb="27">
      <t>ショシンシャ</t>
    </rPh>
    <rPh sb="29" eb="31">
      <t>キョウシツ</t>
    </rPh>
    <phoneticPr fontId="1"/>
  </si>
  <si>
    <t>　・お花の教室</t>
    <rPh sb="3" eb="4">
      <t>ハナ</t>
    </rPh>
    <rPh sb="5" eb="7">
      <t>キョウシツ</t>
    </rPh>
    <phoneticPr fontId="1"/>
  </si>
  <si>
    <t>　・各会のワークショップ等の企画</t>
    <rPh sb="2" eb="4">
      <t>カクカイ</t>
    </rPh>
    <rPh sb="12" eb="13">
      <t>トウ</t>
    </rPh>
    <rPh sb="14" eb="16">
      <t>キカク</t>
    </rPh>
    <phoneticPr fontId="1"/>
  </si>
  <si>
    <t>　・ヨガイベントの企画を希望します。</t>
    <rPh sb="9" eb="11">
      <t>キカク</t>
    </rPh>
    <rPh sb="12" eb="14">
      <t>キボウ</t>
    </rPh>
    <phoneticPr fontId="1"/>
  </si>
  <si>
    <t>　・様々なスポーツイベント</t>
    <rPh sb="2" eb="4">
      <t>サマザマ</t>
    </rPh>
    <phoneticPr fontId="1"/>
  </si>
  <si>
    <t>　・高年齢の人が多いので、気軽に参加出来る優しい体操教室</t>
    <rPh sb="2" eb="5">
      <t>コウネンレイ</t>
    </rPh>
    <rPh sb="6" eb="7">
      <t>ヒト</t>
    </rPh>
    <rPh sb="8" eb="9">
      <t>オオ</t>
    </rPh>
    <rPh sb="13" eb="15">
      <t>キガル</t>
    </rPh>
    <rPh sb="16" eb="18">
      <t>サンカ</t>
    </rPh>
    <rPh sb="18" eb="20">
      <t>デキ</t>
    </rPh>
    <rPh sb="21" eb="22">
      <t>ヤサ</t>
    </rPh>
    <rPh sb="24" eb="28">
      <t>タイソウキョウシツ</t>
    </rPh>
    <phoneticPr fontId="1"/>
  </si>
  <si>
    <t>　・ボルダリング、マリンスポーツ（シーカヤック、ディンギーヨット、
　　ウインドサーフィン、シュノーケリング）海に近い三浦市の特徴を
　　生かしたスポーツ教室</t>
    <rPh sb="56" eb="57">
      <t>ウミ</t>
    </rPh>
    <rPh sb="58" eb="59">
      <t>チカ</t>
    </rPh>
    <rPh sb="60" eb="63">
      <t>ミウラシ</t>
    </rPh>
    <rPh sb="64" eb="66">
      <t>トクチョウ</t>
    </rPh>
    <rPh sb="70" eb="71">
      <t>イキョウシツ</t>
    </rPh>
    <phoneticPr fontId="1"/>
  </si>
  <si>
    <t>　・合気道体験イベント</t>
    <rPh sb="2" eb="5">
      <t>アイキドウ</t>
    </rPh>
    <rPh sb="5" eb="7">
      <t>タイケン</t>
    </rPh>
    <phoneticPr fontId="1"/>
  </si>
  <si>
    <t>　・トレーニングジムにおいて、一回から受講できるパーソナルトレーニングの実施</t>
    <rPh sb="15" eb="17">
      <t>イッカイ</t>
    </rPh>
    <rPh sb="19" eb="21">
      <t>ジュコウ</t>
    </rPh>
    <rPh sb="36" eb="38">
      <t>ジッシ</t>
    </rPh>
    <phoneticPr fontId="1"/>
  </si>
  <si>
    <t>　 月に１回程度、１時間程度の予約制で、数千円程度の参加費で）</t>
    <rPh sb="2" eb="3">
      <t>ツキ</t>
    </rPh>
    <rPh sb="5" eb="6">
      <t>カイ</t>
    </rPh>
    <rPh sb="6" eb="8">
      <t>テイド</t>
    </rPh>
    <rPh sb="10" eb="12">
      <t>ジカン</t>
    </rPh>
    <rPh sb="12" eb="14">
      <t>テイド</t>
    </rPh>
    <rPh sb="15" eb="18">
      <t>ヨヤクセイ</t>
    </rPh>
    <rPh sb="20" eb="23">
      <t>スウセンエン</t>
    </rPh>
    <rPh sb="23" eb="25">
      <t>テイド</t>
    </rPh>
    <rPh sb="26" eb="28">
      <t>サンカ</t>
    </rPh>
    <rPh sb="28" eb="29">
      <t>ヒ</t>
    </rPh>
    <phoneticPr fontId="1"/>
  </si>
  <si>
    <t>　・クロスフィットプログラム</t>
    <phoneticPr fontId="1"/>
  </si>
  <si>
    <t>　・市民への啓発活動。消防心肺蘇生法や避難や救助。警察交通安全や防犯・防護。</t>
    <rPh sb="2" eb="4">
      <t>シミン</t>
    </rPh>
    <rPh sb="6" eb="10">
      <t>ケイハツカツドウ</t>
    </rPh>
    <rPh sb="11" eb="13">
      <t>ショウボウ</t>
    </rPh>
    <rPh sb="13" eb="15">
      <t>シンパイ</t>
    </rPh>
    <rPh sb="15" eb="17">
      <t>ソセイ</t>
    </rPh>
    <rPh sb="17" eb="18">
      <t>ホウ</t>
    </rPh>
    <rPh sb="19" eb="21">
      <t>ヒナン</t>
    </rPh>
    <rPh sb="22" eb="24">
      <t>キュウジョ</t>
    </rPh>
    <rPh sb="25" eb="27">
      <t>ケイサツ</t>
    </rPh>
    <rPh sb="27" eb="31">
      <t>コウツウアンゼン</t>
    </rPh>
    <rPh sb="32" eb="34">
      <t>ボウハン</t>
    </rPh>
    <rPh sb="35" eb="37">
      <t>ボウゴ</t>
    </rPh>
    <phoneticPr fontId="1"/>
  </si>
  <si>
    <t>　・ピックルボールのルールや点数等の講習をお願いしたいです。</t>
    <rPh sb="14" eb="16">
      <t>テンスウ</t>
    </rPh>
    <rPh sb="16" eb="17">
      <t>ナド</t>
    </rPh>
    <rPh sb="18" eb="20">
      <t>コウシュウ</t>
    </rPh>
    <rPh sb="22" eb="23">
      <t>ネガ</t>
    </rPh>
    <phoneticPr fontId="1"/>
  </si>
  <si>
    <t>　・トップアスリートの指導教室（バスケ、バレー、陸上等）</t>
    <rPh sb="11" eb="13">
      <t>シドウ</t>
    </rPh>
    <rPh sb="13" eb="15">
      <t>キョウシツ</t>
    </rPh>
    <rPh sb="24" eb="26">
      <t>リクジョウ</t>
    </rPh>
    <rPh sb="26" eb="27">
      <t>ナド</t>
    </rPh>
    <phoneticPr fontId="1"/>
  </si>
  <si>
    <t>　・高齢者向けのスポーツ系・文科系、例えば軽い体操教室、書道等</t>
    <rPh sb="2" eb="5">
      <t>コウレイシャ</t>
    </rPh>
    <rPh sb="5" eb="6">
      <t>ム</t>
    </rPh>
    <rPh sb="12" eb="13">
      <t>ケイ</t>
    </rPh>
    <rPh sb="14" eb="17">
      <t>ブンカケイ</t>
    </rPh>
    <rPh sb="18" eb="19">
      <t>タト</t>
    </rPh>
    <rPh sb="21" eb="22">
      <t>カル</t>
    </rPh>
    <rPh sb="23" eb="27">
      <t>タイソウキョウシツ</t>
    </rPh>
    <rPh sb="28" eb="30">
      <t>ショドウ</t>
    </rPh>
    <rPh sb="30" eb="31">
      <t>ナド</t>
    </rPh>
    <phoneticPr fontId="1"/>
  </si>
  <si>
    <t>　・10時～11時、14時～15時で対象年齢60歳代　健康体操、フラ、筋力アップ</t>
    <rPh sb="4" eb="5">
      <t>ジ</t>
    </rPh>
    <rPh sb="8" eb="9">
      <t>ジ</t>
    </rPh>
    <rPh sb="12" eb="13">
      <t>ジ</t>
    </rPh>
    <rPh sb="16" eb="17">
      <t>ジ</t>
    </rPh>
    <rPh sb="18" eb="20">
      <t>タイショウ</t>
    </rPh>
    <rPh sb="20" eb="22">
      <t>ネンレイ</t>
    </rPh>
    <rPh sb="24" eb="25">
      <t>サイ</t>
    </rPh>
    <rPh sb="25" eb="26">
      <t>ダイ</t>
    </rPh>
    <rPh sb="27" eb="31">
      <t>ケンコウタイソウ</t>
    </rPh>
    <rPh sb="35" eb="37">
      <t>キンリョク</t>
    </rPh>
    <phoneticPr fontId="1"/>
  </si>
  <si>
    <t>　・小さい子ども達が室内で走り回ったり遊ばせられるイベント</t>
    <rPh sb="2" eb="3">
      <t>チイ</t>
    </rPh>
    <rPh sb="5" eb="6">
      <t>コ</t>
    </rPh>
    <rPh sb="8" eb="9">
      <t>タチ</t>
    </rPh>
    <rPh sb="10" eb="12">
      <t>シツナイ</t>
    </rPh>
    <rPh sb="13" eb="14">
      <t>ハシ</t>
    </rPh>
    <rPh sb="15" eb="16">
      <t>マワ</t>
    </rPh>
    <rPh sb="19" eb="20">
      <t>アソ</t>
    </rPh>
    <phoneticPr fontId="1"/>
  </si>
  <si>
    <t>　・着付け教室</t>
    <rPh sb="2" eb="4">
      <t>キツ</t>
    </rPh>
    <rPh sb="5" eb="7">
      <t>キョウシツ</t>
    </rPh>
    <phoneticPr fontId="1"/>
  </si>
  <si>
    <t>　・夜ヨガ開催希望【３件】</t>
    <rPh sb="2" eb="3">
      <t>ヨル</t>
    </rPh>
    <rPh sb="5" eb="7">
      <t>カイサイ</t>
    </rPh>
    <rPh sb="7" eb="9">
      <t>キボウ</t>
    </rPh>
    <rPh sb="11" eb="12">
      <t>ケン</t>
    </rPh>
    <phoneticPr fontId="1"/>
  </si>
  <si>
    <t>　・ピックルボールというのを試してみたい。</t>
    <rPh sb="14" eb="15">
      <t>タメ</t>
    </rPh>
    <phoneticPr fontId="1"/>
  </si>
  <si>
    <t>　※最初はレンタルで道具があるとありがたい。</t>
    <rPh sb="2" eb="4">
      <t>サイショ</t>
    </rPh>
    <rPh sb="10" eb="12">
      <t>ドウグ</t>
    </rPh>
    <phoneticPr fontId="1"/>
  </si>
  <si>
    <t>　　ルールとかも分かるように説明できる方がいるといい。</t>
    <rPh sb="8" eb="9">
      <t>ワ</t>
    </rPh>
    <rPh sb="14" eb="16">
      <t>セツメイ</t>
    </rPh>
    <rPh sb="19" eb="20">
      <t>カタ</t>
    </rPh>
    <phoneticPr fontId="1"/>
  </si>
  <si>
    <t>南下浦
地区</t>
    <rPh sb="0" eb="3">
      <t>ミナミシタウラ</t>
    </rPh>
    <rPh sb="4" eb="6">
      <t>チク</t>
    </rPh>
    <phoneticPr fontId="1"/>
  </si>
  <si>
    <t>初声地区</t>
    <rPh sb="0" eb="2">
      <t>ハッセ</t>
    </rPh>
    <rPh sb="2" eb="4">
      <t>チク</t>
    </rPh>
    <phoneticPr fontId="1"/>
  </si>
  <si>
    <t>三浦市
図書館</t>
    <rPh sb="0" eb="3">
      <t>ミウラシ</t>
    </rPh>
    <rPh sb="4" eb="7">
      <t>トショカン</t>
    </rPh>
    <phoneticPr fontId="1"/>
  </si>
  <si>
    <t>初声
分館</t>
    <rPh sb="0" eb="2">
      <t>ハッセ</t>
    </rPh>
    <rPh sb="3" eb="5">
      <t>ブンカン</t>
    </rPh>
    <phoneticPr fontId="1"/>
  </si>
  <si>
    <t>南下浦
分館</t>
    <rPh sb="0" eb="3">
      <t>ミナミシタウラ</t>
    </rPh>
    <rPh sb="4" eb="6">
      <t>ブンカン</t>
    </rPh>
    <phoneticPr fontId="1"/>
  </si>
  <si>
    <t>どの館をよく利用しますか（複数回答可）</t>
    <rPh sb="2" eb="3">
      <t>カン</t>
    </rPh>
    <rPh sb="6" eb="8">
      <t>リヨウ</t>
    </rPh>
    <rPh sb="13" eb="17">
      <t>フクスウカイトウ</t>
    </rPh>
    <rPh sb="17" eb="18">
      <t>カ</t>
    </rPh>
    <phoneticPr fontId="1"/>
  </si>
  <si>
    <t>会社員
公務員</t>
    <rPh sb="0" eb="3">
      <t>カイシャイン</t>
    </rPh>
    <rPh sb="4" eb="7">
      <t>コウムイン</t>
    </rPh>
    <phoneticPr fontId="1"/>
  </si>
  <si>
    <t>自営業
自由業
農林水産業</t>
    <rPh sb="0" eb="3">
      <t>ジエイギョウ</t>
    </rPh>
    <rPh sb="4" eb="7">
      <t>ジユウギョウ</t>
    </rPh>
    <rPh sb="8" eb="13">
      <t>ノウリンスイサンギョウ</t>
    </rPh>
    <phoneticPr fontId="1"/>
  </si>
  <si>
    <t>専業主婦
（夫）</t>
    <rPh sb="0" eb="4">
      <t>センギョウシュフ</t>
    </rPh>
    <rPh sb="6" eb="7">
      <t>オット</t>
    </rPh>
    <phoneticPr fontId="1"/>
  </si>
  <si>
    <t>パート
派遣</t>
    <rPh sb="4" eb="6">
      <t>ハケン</t>
    </rPh>
    <phoneticPr fontId="1"/>
  </si>
  <si>
    <t>来館時の交通手段</t>
    <rPh sb="0" eb="2">
      <t>ライカン</t>
    </rPh>
    <rPh sb="2" eb="3">
      <t>ジ</t>
    </rPh>
    <rPh sb="4" eb="8">
      <t>コウツウシュダン</t>
    </rPh>
    <phoneticPr fontId="1"/>
  </si>
  <si>
    <t>車</t>
    <rPh sb="0" eb="1">
      <t>クルマ</t>
    </rPh>
    <phoneticPr fontId="1"/>
  </si>
  <si>
    <t>バイク</t>
    <phoneticPr fontId="1"/>
  </si>
  <si>
    <t>滞在時間</t>
    <rPh sb="0" eb="2">
      <t>タイザイ</t>
    </rPh>
    <rPh sb="2" eb="4">
      <t>ジカン</t>
    </rPh>
    <phoneticPr fontId="1"/>
  </si>
  <si>
    <t>人数</t>
    <rPh sb="0" eb="2">
      <t>ニンズウ</t>
    </rPh>
    <phoneticPr fontId="1"/>
  </si>
  <si>
    <t>30分未満</t>
    <rPh sb="2" eb="3">
      <t>フン</t>
    </rPh>
    <rPh sb="3" eb="5">
      <t>ミマン</t>
    </rPh>
    <phoneticPr fontId="1"/>
  </si>
  <si>
    <t>30分以上
１時間未満</t>
    <rPh sb="2" eb="3">
      <t>フン</t>
    </rPh>
    <rPh sb="3" eb="5">
      <t>イジョウ</t>
    </rPh>
    <rPh sb="7" eb="9">
      <t>ジカン</t>
    </rPh>
    <rPh sb="9" eb="11">
      <t>ミマン</t>
    </rPh>
    <phoneticPr fontId="1"/>
  </si>
  <si>
    <t>1時間以上
２時間未満</t>
    <rPh sb="1" eb="3">
      <t>ジカン</t>
    </rPh>
    <rPh sb="3" eb="5">
      <t>イジョウ</t>
    </rPh>
    <rPh sb="7" eb="9">
      <t>ジカン</t>
    </rPh>
    <rPh sb="9" eb="11">
      <t>ミマン</t>
    </rPh>
    <phoneticPr fontId="1"/>
  </si>
  <si>
    <t>半日</t>
    <rPh sb="0" eb="2">
      <t>ハンニチ</t>
    </rPh>
    <phoneticPr fontId="1"/>
  </si>
  <si>
    <t>１日</t>
    <rPh sb="1" eb="2">
      <t>ニチ</t>
    </rPh>
    <phoneticPr fontId="1"/>
  </si>
  <si>
    <t>来館の目的について（複数回答可）</t>
    <rPh sb="0" eb="2">
      <t>ライカン</t>
    </rPh>
    <rPh sb="3" eb="5">
      <t>モクテキ</t>
    </rPh>
    <rPh sb="10" eb="12">
      <t>フクスウ</t>
    </rPh>
    <rPh sb="12" eb="14">
      <t>カイトウ</t>
    </rPh>
    <rPh sb="14" eb="15">
      <t>カ</t>
    </rPh>
    <phoneticPr fontId="1"/>
  </si>
  <si>
    <t>書棚から
図書を借りる</t>
    <rPh sb="0" eb="2">
      <t>ショダナ</t>
    </rPh>
    <rPh sb="5" eb="7">
      <t>トショ</t>
    </rPh>
    <rPh sb="8" eb="9">
      <t>カ</t>
    </rPh>
    <phoneticPr fontId="1"/>
  </si>
  <si>
    <t>予約している
図書を借りる</t>
    <rPh sb="0" eb="2">
      <t>ヨヤク</t>
    </rPh>
    <rPh sb="7" eb="9">
      <t>トショ</t>
    </rPh>
    <rPh sb="10" eb="11">
      <t>カ</t>
    </rPh>
    <phoneticPr fontId="1"/>
  </si>
  <si>
    <t>館内で図書や
新聞を読む</t>
    <rPh sb="0" eb="2">
      <t>カンナイ</t>
    </rPh>
    <rPh sb="3" eb="5">
      <t>トショ</t>
    </rPh>
    <rPh sb="8" eb="10">
      <t>シンブン</t>
    </rPh>
    <rPh sb="11" eb="12">
      <t>ヨ</t>
    </rPh>
    <phoneticPr fontId="1"/>
  </si>
  <si>
    <t>調べ事や
勉強</t>
    <rPh sb="0" eb="1">
      <t>シラ</t>
    </rPh>
    <rPh sb="2" eb="3">
      <t>ゴト</t>
    </rPh>
    <rPh sb="5" eb="7">
      <t>ベンキョウ</t>
    </rPh>
    <phoneticPr fontId="1"/>
  </si>
  <si>
    <t>館内の
パソコンの
利用</t>
    <rPh sb="0" eb="2">
      <t>カンナイ</t>
    </rPh>
    <rPh sb="10" eb="12">
      <t>リヨウ</t>
    </rPh>
    <phoneticPr fontId="1"/>
  </si>
  <si>
    <t>図書館利用者カード</t>
    <rPh sb="0" eb="3">
      <t>トショカン</t>
    </rPh>
    <rPh sb="3" eb="6">
      <t>リヨウシャ</t>
    </rPh>
    <phoneticPr fontId="1"/>
  </si>
  <si>
    <t>持っている</t>
    <rPh sb="0" eb="1">
      <t>モ</t>
    </rPh>
    <phoneticPr fontId="1"/>
  </si>
  <si>
    <t>持っていない</t>
    <rPh sb="0" eb="1">
      <t>モ</t>
    </rPh>
    <phoneticPr fontId="1"/>
  </si>
  <si>
    <t>ホームページ</t>
    <phoneticPr fontId="1"/>
  </si>
  <si>
    <t>館内
掲示物</t>
    <rPh sb="0" eb="2">
      <t>カンナイ</t>
    </rPh>
    <rPh sb="3" eb="6">
      <t>ケイジブツ</t>
    </rPh>
    <phoneticPr fontId="1"/>
  </si>
  <si>
    <t>知人から</t>
    <rPh sb="0" eb="2">
      <t>チジン</t>
    </rPh>
    <phoneticPr fontId="1"/>
  </si>
  <si>
    <t>どこからも
情報を得ていない</t>
    <rPh sb="6" eb="8">
      <t>ジョウホウ</t>
    </rPh>
    <rPh sb="9" eb="10">
      <t>エ</t>
    </rPh>
    <phoneticPr fontId="1"/>
  </si>
  <si>
    <t>図書館に関する情報を主に何から得ていますか（複数回答可）</t>
    <rPh sb="0" eb="3">
      <t>トショカン</t>
    </rPh>
    <rPh sb="4" eb="5">
      <t>カン</t>
    </rPh>
    <rPh sb="7" eb="9">
      <t>ジョウホウ</t>
    </rPh>
    <rPh sb="10" eb="11">
      <t>オモ</t>
    </rPh>
    <rPh sb="12" eb="13">
      <t>ナニ</t>
    </rPh>
    <rPh sb="15" eb="16">
      <t>エ</t>
    </rPh>
    <rPh sb="22" eb="26">
      <t>フクスウカイトウ</t>
    </rPh>
    <rPh sb="26" eb="27">
      <t>カ</t>
    </rPh>
    <phoneticPr fontId="1"/>
  </si>
  <si>
    <t>現在の三浦市図書館を総合的に評価</t>
    <rPh sb="0" eb="2">
      <t>ゲンザイ</t>
    </rPh>
    <rPh sb="3" eb="6">
      <t>ミウラシ</t>
    </rPh>
    <rPh sb="6" eb="9">
      <t>トショカン</t>
    </rPh>
    <rPh sb="10" eb="13">
      <t>ソウゴウテキ</t>
    </rPh>
    <rPh sb="14" eb="16">
      <t>ヒョウカ</t>
    </rPh>
    <phoneticPr fontId="1"/>
  </si>
  <si>
    <t>おおむね
満足</t>
    <rPh sb="5" eb="7">
      <t>マンゾク</t>
    </rPh>
    <phoneticPr fontId="1"/>
  </si>
  <si>
    <t>どちらともいえない</t>
    <phoneticPr fontId="1"/>
  </si>
  <si>
    <t>「チェルSeaみうら」内の南下浦分館がオープンしたことを知っていますか？</t>
    <rPh sb="11" eb="12">
      <t>ナイ</t>
    </rPh>
    <rPh sb="13" eb="16">
      <t>ミナミシタウラ</t>
    </rPh>
    <rPh sb="16" eb="18">
      <t>ブンカン</t>
    </rPh>
    <rPh sb="28" eb="29">
      <t>シ</t>
    </rPh>
    <phoneticPr fontId="1"/>
  </si>
  <si>
    <t>知っている</t>
    <rPh sb="0" eb="1">
      <t>シ</t>
    </rPh>
    <phoneticPr fontId="1"/>
  </si>
  <si>
    <t>知らない</t>
    <rPh sb="0" eb="1">
      <t>シ</t>
    </rPh>
    <phoneticPr fontId="1"/>
  </si>
  <si>
    <t>「チェルSeaみうら」内の南下浦分館に行ったことがありますか？</t>
    <rPh sb="11" eb="12">
      <t>ナイ</t>
    </rPh>
    <rPh sb="13" eb="16">
      <t>ミナミシタウラ</t>
    </rPh>
    <rPh sb="16" eb="18">
      <t>ブンカン</t>
    </rPh>
    <rPh sb="19" eb="20">
      <t>イ</t>
    </rPh>
    <phoneticPr fontId="1"/>
  </si>
  <si>
    <t>ある</t>
    <phoneticPr fontId="1"/>
  </si>
  <si>
    <t>ない</t>
    <phoneticPr fontId="1"/>
  </si>
  <si>
    <t>その他、ご意見やご要望について</t>
    <rPh sb="2" eb="3">
      <t>タ</t>
    </rPh>
    <rPh sb="5" eb="7">
      <t>イケン</t>
    </rPh>
    <rPh sb="9" eb="11">
      <t>ヨウボウ</t>
    </rPh>
    <phoneticPr fontId="1"/>
  </si>
  <si>
    <t>休館日</t>
    <rPh sb="0" eb="3">
      <t>キュウカンビ</t>
    </rPh>
    <phoneticPr fontId="1"/>
  </si>
  <si>
    <t>貸出冊数</t>
    <rPh sb="0" eb="2">
      <t>カシダシ</t>
    </rPh>
    <rPh sb="2" eb="4">
      <t>サッスウ</t>
    </rPh>
    <phoneticPr fontId="1"/>
  </si>
  <si>
    <t>貸出期間</t>
    <rPh sb="0" eb="2">
      <t>カシダシ</t>
    </rPh>
    <rPh sb="2" eb="4">
      <t>キカン</t>
    </rPh>
    <phoneticPr fontId="1"/>
  </si>
  <si>
    <t>蔵書</t>
    <rPh sb="0" eb="2">
      <t>ゾウショ</t>
    </rPh>
    <phoneticPr fontId="1"/>
  </si>
  <si>
    <t>雑誌新聞</t>
    <rPh sb="0" eb="2">
      <t>ザッシ</t>
    </rPh>
    <rPh sb="2" eb="4">
      <t>シンブン</t>
    </rPh>
    <phoneticPr fontId="1"/>
  </si>
  <si>
    <t>予約受付</t>
    <rPh sb="0" eb="4">
      <t>ヨヤクウケツケ</t>
    </rPh>
    <phoneticPr fontId="1"/>
  </si>
  <si>
    <t>リクエスト</t>
    <phoneticPr fontId="1"/>
  </si>
  <si>
    <t>館内設備</t>
    <rPh sb="0" eb="2">
      <t>カンナイ</t>
    </rPh>
    <rPh sb="2" eb="4">
      <t>セツビ</t>
    </rPh>
    <phoneticPr fontId="1"/>
  </si>
  <si>
    <t>居心地</t>
    <rPh sb="0" eb="3">
      <t>イゴコチ</t>
    </rPh>
    <phoneticPr fontId="1"/>
  </si>
  <si>
    <t>使いやすさ</t>
    <rPh sb="0" eb="1">
      <t>ツカ</t>
    </rPh>
    <phoneticPr fontId="1"/>
  </si>
  <si>
    <t>職員対応</t>
    <rPh sb="0" eb="2">
      <t>ショクイン</t>
    </rPh>
    <rPh sb="2" eb="4">
      <t>タイオウ</t>
    </rPh>
    <phoneticPr fontId="1"/>
  </si>
  <si>
    <t>自由記入欄による回答（抜粋）</t>
    <rPh sb="0" eb="5">
      <t>ジユウキニュウラン</t>
    </rPh>
    <rPh sb="8" eb="10">
      <t>カイトウ</t>
    </rPh>
    <rPh sb="11" eb="13">
      <t>バッスイ</t>
    </rPh>
    <phoneticPr fontId="1"/>
  </si>
  <si>
    <t>①開館時間</t>
    <rPh sb="1" eb="3">
      <t>カイカン</t>
    </rPh>
    <rPh sb="3" eb="5">
      <t>ジカン</t>
    </rPh>
    <phoneticPr fontId="1"/>
  </si>
  <si>
    <t>　・開館時間が短い（三浦市図書館）</t>
    <rPh sb="2" eb="6">
      <t>カイカンジカン</t>
    </rPh>
    <rPh sb="7" eb="8">
      <t>ミジカ</t>
    </rPh>
    <rPh sb="10" eb="13">
      <t>ミウラシ</t>
    </rPh>
    <rPh sb="13" eb="16">
      <t>トショカン</t>
    </rPh>
    <phoneticPr fontId="1"/>
  </si>
  <si>
    <t>　・開館時間を夏季だけでも９時からにしてほしい。（初声分館）</t>
    <rPh sb="2" eb="6">
      <t>カイカンジカン</t>
    </rPh>
    <rPh sb="7" eb="9">
      <t>カキ</t>
    </rPh>
    <rPh sb="14" eb="15">
      <t>ジ</t>
    </rPh>
    <rPh sb="25" eb="27">
      <t>ハッセ</t>
    </rPh>
    <rPh sb="27" eb="29">
      <t>ブンカン</t>
    </rPh>
    <phoneticPr fontId="1"/>
  </si>
  <si>
    <t>　・南下浦分館は時間が10時までで、仕事帰りの人には良いかもしれない。（南下浦分館）</t>
    <rPh sb="2" eb="5">
      <t>ミナミシタウラ</t>
    </rPh>
    <rPh sb="5" eb="7">
      <t>ブンカン</t>
    </rPh>
    <rPh sb="8" eb="10">
      <t>ジカン</t>
    </rPh>
    <rPh sb="13" eb="14">
      <t>ジ</t>
    </rPh>
    <rPh sb="18" eb="21">
      <t>シゴトカエ</t>
    </rPh>
    <rPh sb="23" eb="24">
      <t>ヒト</t>
    </rPh>
    <rPh sb="26" eb="27">
      <t>ヨ</t>
    </rPh>
    <rPh sb="36" eb="39">
      <t>ミナミシタウラ</t>
    </rPh>
    <rPh sb="39" eb="41">
      <t>ブンカン</t>
    </rPh>
    <phoneticPr fontId="1"/>
  </si>
  <si>
    <t>②休館日</t>
    <rPh sb="1" eb="4">
      <t>キュウカンビ</t>
    </rPh>
    <phoneticPr fontId="1"/>
  </si>
  <si>
    <t>　・休館日をもう少し減らしてくれたらいいです。（三浦市図書館）</t>
    <rPh sb="2" eb="5">
      <t>キュウカンビ</t>
    </rPh>
    <rPh sb="8" eb="9">
      <t>スコ</t>
    </rPh>
    <rPh sb="10" eb="11">
      <t>ヘ</t>
    </rPh>
    <rPh sb="24" eb="27">
      <t>ミウラシ</t>
    </rPh>
    <rPh sb="27" eb="30">
      <t>トショカン</t>
    </rPh>
    <phoneticPr fontId="1"/>
  </si>
  <si>
    <t>　・貸出冊数を6冊に増やしてほしい。（初声分館）</t>
    <rPh sb="2" eb="4">
      <t>カシダシ</t>
    </rPh>
    <rPh sb="4" eb="6">
      <t>サッスウ</t>
    </rPh>
    <rPh sb="8" eb="9">
      <t>サツ</t>
    </rPh>
    <rPh sb="10" eb="11">
      <t>フ</t>
    </rPh>
    <rPh sb="19" eb="21">
      <t>ハッセ</t>
    </rPh>
    <rPh sb="21" eb="23">
      <t>ブンカン</t>
    </rPh>
    <phoneticPr fontId="1"/>
  </si>
  <si>
    <t>③貸出冊</t>
    <rPh sb="1" eb="3">
      <t>カシダシ</t>
    </rPh>
    <rPh sb="3" eb="4">
      <t>サツ</t>
    </rPh>
    <phoneticPr fontId="1"/>
  </si>
  <si>
    <t>　・一度に借りられる本の冊数が増えたら嬉しいです。（三浦市図書館）</t>
    <rPh sb="2" eb="4">
      <t>イチド</t>
    </rPh>
    <rPh sb="5" eb="6">
      <t>カ</t>
    </rPh>
    <rPh sb="10" eb="11">
      <t>ホン</t>
    </rPh>
    <rPh sb="12" eb="14">
      <t>サッスウ</t>
    </rPh>
    <rPh sb="15" eb="16">
      <t>フ</t>
    </rPh>
    <rPh sb="19" eb="20">
      <t>ウレ</t>
    </rPh>
    <rPh sb="26" eb="29">
      <t>ミウラシ</t>
    </rPh>
    <rPh sb="29" eb="32">
      <t>トショカン</t>
    </rPh>
    <phoneticPr fontId="1"/>
  </si>
  <si>
    <t>　・祝日の開館も希望。</t>
    <rPh sb="2" eb="4">
      <t>シュクジツ</t>
    </rPh>
    <rPh sb="5" eb="7">
      <t>カイカン</t>
    </rPh>
    <rPh sb="8" eb="10">
      <t>キボウ</t>
    </rPh>
    <phoneticPr fontId="1"/>
  </si>
  <si>
    <t>　・貸出し数を少し多くしてほしい。（南下浦分館）</t>
    <rPh sb="2" eb="4">
      <t>カシダシ</t>
    </rPh>
    <rPh sb="5" eb="6">
      <t>スウ</t>
    </rPh>
    <rPh sb="7" eb="8">
      <t>スコ</t>
    </rPh>
    <rPh sb="9" eb="10">
      <t>オオ</t>
    </rPh>
    <rPh sb="18" eb="21">
      <t>ミナミシタウラ</t>
    </rPh>
    <rPh sb="21" eb="23">
      <t>ブンカン</t>
    </rPh>
    <phoneticPr fontId="1"/>
  </si>
  <si>
    <t>④貸出期間</t>
    <rPh sb="1" eb="3">
      <t>カシダシ</t>
    </rPh>
    <rPh sb="3" eb="5">
      <t>キカン</t>
    </rPh>
    <phoneticPr fontId="1"/>
  </si>
  <si>
    <t>　・貸出期間をもう少し延ばしてほしいです。（初声分館）</t>
    <rPh sb="2" eb="4">
      <t>カシダシ</t>
    </rPh>
    <rPh sb="4" eb="6">
      <t>キカン</t>
    </rPh>
    <rPh sb="9" eb="10">
      <t>スコ</t>
    </rPh>
    <rPh sb="11" eb="12">
      <t>ノ</t>
    </rPh>
    <rPh sb="22" eb="24">
      <t>ハッセ</t>
    </rPh>
    <rPh sb="24" eb="26">
      <t>ブンカン</t>
    </rPh>
    <phoneticPr fontId="1"/>
  </si>
  <si>
    <t>　・貸出延長を何回もできるようにしてほしいです。（初声分館）</t>
    <rPh sb="2" eb="4">
      <t>カシダシ</t>
    </rPh>
    <rPh sb="4" eb="6">
      <t>エンチョウ</t>
    </rPh>
    <rPh sb="7" eb="9">
      <t>ナンカイ</t>
    </rPh>
    <rPh sb="25" eb="27">
      <t>ハッセ</t>
    </rPh>
    <rPh sb="27" eb="29">
      <t>ブンカン</t>
    </rPh>
    <phoneticPr fontId="1"/>
  </si>
  <si>
    <t>⓹蔵書</t>
    <rPh sb="1" eb="3">
      <t>ゾウショ</t>
    </rPh>
    <phoneticPr fontId="1"/>
  </si>
  <si>
    <t>　・読みたい本がなく、古いものばかりである。（三浦市図書館）</t>
    <rPh sb="2" eb="3">
      <t>ヨ</t>
    </rPh>
    <rPh sb="6" eb="7">
      <t>ホン</t>
    </rPh>
    <rPh sb="11" eb="12">
      <t>フル</t>
    </rPh>
    <rPh sb="23" eb="26">
      <t>ミウラシ</t>
    </rPh>
    <rPh sb="26" eb="29">
      <t>トショカン</t>
    </rPh>
    <phoneticPr fontId="1"/>
  </si>
  <si>
    <t>　・大活字本が増えると大変うれしいです。（三浦市図書館）</t>
    <rPh sb="2" eb="3">
      <t>ダイ</t>
    </rPh>
    <rPh sb="3" eb="5">
      <t>カツジ</t>
    </rPh>
    <rPh sb="5" eb="6">
      <t>ボン</t>
    </rPh>
    <rPh sb="7" eb="8">
      <t>フ</t>
    </rPh>
    <rPh sb="11" eb="13">
      <t>タイヘン</t>
    </rPh>
    <rPh sb="21" eb="24">
      <t>ミウラシ</t>
    </rPh>
    <rPh sb="24" eb="27">
      <t>トショカン</t>
    </rPh>
    <phoneticPr fontId="1"/>
  </si>
  <si>
    <t>　・大人向けの本が少ない。古典や名著は他の所で探している。（初声分館）</t>
    <rPh sb="2" eb="5">
      <t>オトナム</t>
    </rPh>
    <rPh sb="7" eb="8">
      <t>ホン</t>
    </rPh>
    <rPh sb="9" eb="10">
      <t>スク</t>
    </rPh>
    <rPh sb="13" eb="15">
      <t>コテン</t>
    </rPh>
    <rPh sb="16" eb="18">
      <t>メイチョ</t>
    </rPh>
    <rPh sb="19" eb="20">
      <t>ホカ</t>
    </rPh>
    <rPh sb="21" eb="22">
      <t>トコロ</t>
    </rPh>
    <rPh sb="23" eb="24">
      <t>サガ</t>
    </rPh>
    <rPh sb="30" eb="32">
      <t>ハッセ</t>
    </rPh>
    <rPh sb="32" eb="34">
      <t>ブンカン</t>
    </rPh>
    <phoneticPr fontId="1"/>
  </si>
  <si>
    <t>　・児童書が充実しているのは素晴らしいです。（初声分館）</t>
    <rPh sb="2" eb="5">
      <t>ジドウショ</t>
    </rPh>
    <rPh sb="6" eb="8">
      <t>ジュウジツ</t>
    </rPh>
    <rPh sb="14" eb="16">
      <t>スバ</t>
    </rPh>
    <rPh sb="23" eb="25">
      <t>ハッセ</t>
    </rPh>
    <rPh sb="25" eb="27">
      <t>ブンカン</t>
    </rPh>
    <phoneticPr fontId="1"/>
  </si>
  <si>
    <t>　・児童図書が多くあるのはいいけど、一般書の棚の場所が少なくなった。（南下浦分館）</t>
    <rPh sb="2" eb="6">
      <t>ジドウトショ</t>
    </rPh>
    <rPh sb="7" eb="8">
      <t>オオ</t>
    </rPh>
    <rPh sb="18" eb="21">
      <t>イッパンショ</t>
    </rPh>
    <rPh sb="22" eb="23">
      <t>タナ</t>
    </rPh>
    <rPh sb="24" eb="26">
      <t>バショ</t>
    </rPh>
    <rPh sb="27" eb="28">
      <t>スク</t>
    </rPh>
    <rPh sb="35" eb="38">
      <t>ミナミシタウラ</t>
    </rPh>
    <rPh sb="38" eb="40">
      <t>ブンカン</t>
    </rPh>
    <phoneticPr fontId="1"/>
  </si>
  <si>
    <t>　・書棚より読みたい本を探したいので、南下浦分館の蔵書を増やしてほしい。（南下浦分館）</t>
    <rPh sb="2" eb="4">
      <t>ショダナ</t>
    </rPh>
    <rPh sb="6" eb="7">
      <t>ヨ</t>
    </rPh>
    <rPh sb="10" eb="11">
      <t>ホン</t>
    </rPh>
    <rPh sb="12" eb="13">
      <t>サガ</t>
    </rPh>
    <rPh sb="19" eb="22">
      <t>ミナミシタウラ</t>
    </rPh>
    <rPh sb="22" eb="24">
      <t>ブンカン</t>
    </rPh>
    <rPh sb="25" eb="27">
      <t>ゾウショ</t>
    </rPh>
    <rPh sb="28" eb="29">
      <t>フ</t>
    </rPh>
    <rPh sb="37" eb="40">
      <t>ミナミシタウラ</t>
    </rPh>
    <rPh sb="40" eb="42">
      <t>ブンカン</t>
    </rPh>
    <phoneticPr fontId="1"/>
  </si>
  <si>
    <t>⑥雑誌新聞</t>
    <rPh sb="1" eb="3">
      <t>ザッシ</t>
    </rPh>
    <rPh sb="3" eb="5">
      <t>シンブン</t>
    </rPh>
    <phoneticPr fontId="1"/>
  </si>
  <si>
    <t>　・新しい雑誌があると、嬉しいかなと思います。（三浦市図書館）</t>
    <rPh sb="2" eb="3">
      <t>アタラ</t>
    </rPh>
    <rPh sb="5" eb="7">
      <t>ザッシ</t>
    </rPh>
    <rPh sb="12" eb="13">
      <t>ウレ</t>
    </rPh>
    <rPh sb="18" eb="19">
      <t>オモ</t>
    </rPh>
    <rPh sb="24" eb="27">
      <t>ミウラシ</t>
    </rPh>
    <rPh sb="27" eb="30">
      <t>トショカン</t>
    </rPh>
    <phoneticPr fontId="1"/>
  </si>
  <si>
    <t>　・新聞の種類が増えると、嬉しいです。（日経など）。（初声分館）</t>
    <rPh sb="2" eb="4">
      <t>シンブン</t>
    </rPh>
    <rPh sb="5" eb="7">
      <t>シュルイ</t>
    </rPh>
    <rPh sb="8" eb="9">
      <t>フ</t>
    </rPh>
    <rPh sb="13" eb="14">
      <t>ウレ</t>
    </rPh>
    <rPh sb="20" eb="22">
      <t>ニッケイ</t>
    </rPh>
    <rPh sb="27" eb="29">
      <t>ハッセ</t>
    </rPh>
    <rPh sb="29" eb="31">
      <t>ブンカン</t>
    </rPh>
    <phoneticPr fontId="1"/>
  </si>
  <si>
    <t>　・雑誌の種類を増やして欲しい。（南下浦分館）</t>
    <rPh sb="2" eb="4">
      <t>ザッシ</t>
    </rPh>
    <rPh sb="5" eb="7">
      <t>シュルイ</t>
    </rPh>
    <rPh sb="8" eb="9">
      <t>フ</t>
    </rPh>
    <rPh sb="12" eb="13">
      <t>ホ</t>
    </rPh>
    <rPh sb="17" eb="20">
      <t>ミナミシタウラ</t>
    </rPh>
    <rPh sb="20" eb="22">
      <t>ブンカン</t>
    </rPh>
    <phoneticPr fontId="1"/>
  </si>
  <si>
    <t>⑦予約受付</t>
    <rPh sb="1" eb="3">
      <t>ヨヤク</t>
    </rPh>
    <rPh sb="3" eb="5">
      <t>ウケツケ</t>
    </rPh>
    <phoneticPr fontId="1"/>
  </si>
  <si>
    <t>　・他の図書館の予約をオンラインで予約できると便利だと思います。（三浦市図書館）</t>
    <rPh sb="2" eb="3">
      <t>ホカ</t>
    </rPh>
    <rPh sb="4" eb="7">
      <t>トショカン</t>
    </rPh>
    <rPh sb="8" eb="10">
      <t>ヨヤク</t>
    </rPh>
    <rPh sb="17" eb="19">
      <t>ヨヤク</t>
    </rPh>
    <rPh sb="23" eb="25">
      <t>ベンリ</t>
    </rPh>
    <rPh sb="27" eb="28">
      <t>オモ</t>
    </rPh>
    <rPh sb="33" eb="36">
      <t>ミウラシ</t>
    </rPh>
    <rPh sb="36" eb="39">
      <t>トショカン</t>
    </rPh>
    <phoneticPr fontId="1"/>
  </si>
  <si>
    <t>　・予約受付数を増やしてほしい。（初声分館）</t>
    <rPh sb="2" eb="4">
      <t>ヨヤク</t>
    </rPh>
    <rPh sb="4" eb="6">
      <t>ウケツケ</t>
    </rPh>
    <rPh sb="6" eb="7">
      <t>スウ</t>
    </rPh>
    <rPh sb="8" eb="9">
      <t>フ</t>
    </rPh>
    <rPh sb="17" eb="19">
      <t>ハッセ</t>
    </rPh>
    <rPh sb="19" eb="21">
      <t>ブンカン</t>
    </rPh>
    <phoneticPr fontId="1"/>
  </si>
  <si>
    <t>　・南下浦分館になくても、県内にあれば取り寄せてもらえて助かってます。（南下浦分館）</t>
    <rPh sb="2" eb="7">
      <t>ミナミシタウラブンカン</t>
    </rPh>
    <rPh sb="13" eb="15">
      <t>ケンナイ</t>
    </rPh>
    <rPh sb="19" eb="20">
      <t>ト</t>
    </rPh>
    <rPh sb="21" eb="22">
      <t>ヨ</t>
    </rPh>
    <rPh sb="28" eb="29">
      <t>タス</t>
    </rPh>
    <phoneticPr fontId="1"/>
  </si>
  <si>
    <t>⑧リクエスト</t>
    <phoneticPr fontId="1"/>
  </si>
  <si>
    <t>　・市内に蔵書がなくてもリクエストで他から借りていただけるのでありがたい。（初声分館）</t>
    <rPh sb="2" eb="4">
      <t>シナイ</t>
    </rPh>
    <rPh sb="5" eb="7">
      <t>ゾウショ</t>
    </rPh>
    <rPh sb="18" eb="19">
      <t>ホカ</t>
    </rPh>
    <rPh sb="21" eb="22">
      <t>カ</t>
    </rPh>
    <rPh sb="38" eb="40">
      <t>ハッセ</t>
    </rPh>
    <rPh sb="40" eb="42">
      <t>ブンカン</t>
    </rPh>
    <phoneticPr fontId="1"/>
  </si>
  <si>
    <t>　・リクエストしたい本はいっぱいありますが、三浦市は資金が少ないので無理だと思います。（南下浦分館）</t>
    <rPh sb="10" eb="11">
      <t>ホン</t>
    </rPh>
    <rPh sb="22" eb="25">
      <t>ミウラシ</t>
    </rPh>
    <rPh sb="26" eb="28">
      <t>シキン</t>
    </rPh>
    <rPh sb="29" eb="30">
      <t>スク</t>
    </rPh>
    <rPh sb="34" eb="36">
      <t>ムリ</t>
    </rPh>
    <rPh sb="38" eb="39">
      <t>オモ</t>
    </rPh>
    <rPh sb="44" eb="47">
      <t>ミナミシタウラ</t>
    </rPh>
    <rPh sb="47" eb="49">
      <t>ブンカン</t>
    </rPh>
    <phoneticPr fontId="1"/>
  </si>
  <si>
    <t>⑨館内設備</t>
    <rPh sb="1" eb="3">
      <t>カンナイ</t>
    </rPh>
    <rPh sb="3" eb="5">
      <t>セツビ</t>
    </rPh>
    <phoneticPr fontId="1"/>
  </si>
  <si>
    <t>　・パソコンの机の様に他の机にも仕切りがあったら、集中力も高まり使いやすくなると思います。（三浦市図書館）</t>
    <rPh sb="7" eb="8">
      <t>ツクエ</t>
    </rPh>
    <rPh sb="9" eb="10">
      <t>ヨウ</t>
    </rPh>
    <rPh sb="11" eb="12">
      <t>ホカ</t>
    </rPh>
    <rPh sb="13" eb="14">
      <t>ツクエ</t>
    </rPh>
    <rPh sb="16" eb="18">
      <t>シキ</t>
    </rPh>
    <rPh sb="25" eb="28">
      <t>シュウチュウリョク</t>
    </rPh>
    <rPh sb="29" eb="30">
      <t>タカ</t>
    </rPh>
    <rPh sb="32" eb="33">
      <t>ツカ</t>
    </rPh>
    <rPh sb="40" eb="41">
      <t>オモ</t>
    </rPh>
    <rPh sb="46" eb="49">
      <t>ミウラシ</t>
    </rPh>
    <rPh sb="49" eb="52">
      <t>トショカン</t>
    </rPh>
    <phoneticPr fontId="1"/>
  </si>
  <si>
    <t>　・三崎地区で、子どもと利用出来る施設が少ないので、三浦市図書館は存続してほしい。（三浦市図書館）</t>
    <rPh sb="2" eb="6">
      <t>ミサキチク</t>
    </rPh>
    <rPh sb="8" eb="9">
      <t>コ</t>
    </rPh>
    <rPh sb="12" eb="14">
      <t>リヨウ</t>
    </rPh>
    <rPh sb="14" eb="16">
      <t>デキ</t>
    </rPh>
    <rPh sb="17" eb="19">
      <t>シセツ</t>
    </rPh>
    <rPh sb="20" eb="21">
      <t>スク</t>
    </rPh>
    <rPh sb="26" eb="29">
      <t>ミウラシ</t>
    </rPh>
    <rPh sb="29" eb="32">
      <t>トショカン</t>
    </rPh>
    <rPh sb="33" eb="35">
      <t>ソンゾク</t>
    </rPh>
    <rPh sb="42" eb="45">
      <t>ミウラシ</t>
    </rPh>
    <rPh sb="45" eb="48">
      <t>トショカン</t>
    </rPh>
    <phoneticPr fontId="1"/>
  </si>
  <si>
    <t>　・学生向けの個別のブース席があると嬉しいです。（初声分館）</t>
    <rPh sb="2" eb="5">
      <t>ガクセイム</t>
    </rPh>
    <rPh sb="7" eb="9">
      <t>コベツ</t>
    </rPh>
    <rPh sb="13" eb="14">
      <t>セキ</t>
    </rPh>
    <rPh sb="18" eb="19">
      <t>ウレ</t>
    </rPh>
    <rPh sb="25" eb="27">
      <t>ハッセ</t>
    </rPh>
    <rPh sb="27" eb="29">
      <t>ブンカン</t>
    </rPh>
    <phoneticPr fontId="1"/>
  </si>
  <si>
    <t>　・消しかす捨て、Wi-Fiが欲しいと感じました。（初声分館）</t>
    <rPh sb="2" eb="3">
      <t>ケ</t>
    </rPh>
    <rPh sb="6" eb="7">
      <t>ス</t>
    </rPh>
    <rPh sb="15" eb="16">
      <t>ホ</t>
    </rPh>
    <rPh sb="19" eb="20">
      <t>カン</t>
    </rPh>
    <rPh sb="26" eb="28">
      <t>ハッセ</t>
    </rPh>
    <rPh sb="28" eb="30">
      <t>ブンカン</t>
    </rPh>
    <phoneticPr fontId="1"/>
  </si>
  <si>
    <t>　・ジェラートやドリンク販売（コーヒーなど）イートインスペースがあるとうれしいです。（南下浦分館）</t>
    <rPh sb="12" eb="14">
      <t>ハンバイ</t>
    </rPh>
    <rPh sb="43" eb="46">
      <t>ミナミシタウラ</t>
    </rPh>
    <rPh sb="46" eb="48">
      <t>ブンカン</t>
    </rPh>
    <phoneticPr fontId="1"/>
  </si>
  <si>
    <t>　・読むスペースに入りづらさがあるので、イスをもう少し増やして欲しいと思いました。（南下浦分館）</t>
    <rPh sb="2" eb="3">
      <t>ヨ</t>
    </rPh>
    <rPh sb="9" eb="10">
      <t>ハイ</t>
    </rPh>
    <rPh sb="25" eb="26">
      <t>スコ</t>
    </rPh>
    <rPh sb="27" eb="28">
      <t>フ</t>
    </rPh>
    <rPh sb="31" eb="32">
      <t>ホ</t>
    </rPh>
    <rPh sb="35" eb="36">
      <t>オモ</t>
    </rPh>
    <rPh sb="42" eb="45">
      <t>ミナミシタウラ</t>
    </rPh>
    <rPh sb="45" eb="47">
      <t>ブンカン</t>
    </rPh>
    <phoneticPr fontId="1"/>
  </si>
  <si>
    <t>⑩居心地</t>
    <rPh sb="1" eb="4">
      <t>イゴコチ</t>
    </rPh>
    <phoneticPr fontId="1"/>
  </si>
  <si>
    <t>　・もっと様々な人が利用すると良いと思いました。また、来館者数があまりにも少ないと思われます。（三浦市図書館）</t>
    <rPh sb="5" eb="7">
      <t>サマザマ</t>
    </rPh>
    <rPh sb="8" eb="9">
      <t>ヒト</t>
    </rPh>
    <rPh sb="10" eb="12">
      <t>リヨウ</t>
    </rPh>
    <rPh sb="15" eb="16">
      <t>イ</t>
    </rPh>
    <rPh sb="18" eb="19">
      <t>オモ</t>
    </rPh>
    <rPh sb="27" eb="30">
      <t>ライカンシャ</t>
    </rPh>
    <rPh sb="30" eb="31">
      <t>スウ</t>
    </rPh>
    <rPh sb="37" eb="38">
      <t>スク</t>
    </rPh>
    <rPh sb="41" eb="42">
      <t>オモ</t>
    </rPh>
    <rPh sb="48" eb="51">
      <t>ミウラシ</t>
    </rPh>
    <rPh sb="51" eb="54">
      <t>トショカン</t>
    </rPh>
    <phoneticPr fontId="1"/>
  </si>
  <si>
    <t>　・集中して勉強ができます。居心地がいいです。（初声分館）</t>
    <rPh sb="2" eb="4">
      <t>シュウチュウ</t>
    </rPh>
    <rPh sb="6" eb="8">
      <t>ベンキョウ</t>
    </rPh>
    <rPh sb="14" eb="17">
      <t>イゴコチ</t>
    </rPh>
    <rPh sb="24" eb="28">
      <t>ハッセブンカン</t>
    </rPh>
    <phoneticPr fontId="1"/>
  </si>
  <si>
    <t>　・高齢の私にはとっても楽しみでもあり、癒されて幸せに思います。これからも宜しくお願い致します。（南下浦分館）</t>
    <rPh sb="2" eb="4">
      <t>コウレイ</t>
    </rPh>
    <rPh sb="5" eb="6">
      <t>ワタシ</t>
    </rPh>
    <rPh sb="12" eb="13">
      <t>タノ</t>
    </rPh>
    <rPh sb="20" eb="21">
      <t>イヤ</t>
    </rPh>
    <rPh sb="24" eb="25">
      <t>シアワ</t>
    </rPh>
    <rPh sb="27" eb="28">
      <t>オモ</t>
    </rPh>
    <rPh sb="37" eb="38">
      <t>ヨロ</t>
    </rPh>
    <rPh sb="41" eb="42">
      <t>ネガ</t>
    </rPh>
    <rPh sb="43" eb="44">
      <t>イタ</t>
    </rPh>
    <rPh sb="49" eb="54">
      <t>ミナミシタウラブンカン</t>
    </rPh>
    <phoneticPr fontId="1"/>
  </si>
  <si>
    <t>　・三浦図書館の中の学習室は勉強がしやすくて、個人（一人用）の勉強机があるので利用しやすい。（南下浦分館）</t>
    <rPh sb="2" eb="4">
      <t>ミウラ</t>
    </rPh>
    <rPh sb="4" eb="7">
      <t>トショカン</t>
    </rPh>
    <rPh sb="8" eb="9">
      <t>ナカ</t>
    </rPh>
    <rPh sb="10" eb="13">
      <t>ガクシュウシツ</t>
    </rPh>
    <rPh sb="14" eb="16">
      <t>ベンキョウ</t>
    </rPh>
    <rPh sb="23" eb="25">
      <t>コジン</t>
    </rPh>
    <rPh sb="26" eb="29">
      <t>ヒトリヨウ</t>
    </rPh>
    <rPh sb="31" eb="33">
      <t>ベンキョウ</t>
    </rPh>
    <rPh sb="33" eb="34">
      <t>ツクエ</t>
    </rPh>
    <rPh sb="39" eb="41">
      <t>リヨウ</t>
    </rPh>
    <rPh sb="47" eb="50">
      <t>ミナミシタウラ</t>
    </rPh>
    <rPh sb="50" eb="52">
      <t>ブンカン</t>
    </rPh>
    <phoneticPr fontId="1"/>
  </si>
  <si>
    <t>⑪使いやすさ</t>
    <rPh sb="1" eb="2">
      <t>ツカ</t>
    </rPh>
    <phoneticPr fontId="1"/>
  </si>
  <si>
    <t>　・図書館の場所が詳しくHPに載っていると助かります。（三浦市図書館）</t>
    <rPh sb="2" eb="5">
      <t>トショカン</t>
    </rPh>
    <rPh sb="6" eb="8">
      <t>バショ</t>
    </rPh>
    <rPh sb="9" eb="10">
      <t>クワ</t>
    </rPh>
    <rPh sb="15" eb="16">
      <t>ノ</t>
    </rPh>
    <rPh sb="21" eb="22">
      <t>タス</t>
    </rPh>
    <rPh sb="28" eb="31">
      <t>ミウラシ</t>
    </rPh>
    <rPh sb="31" eb="34">
      <t>トショカン</t>
    </rPh>
    <phoneticPr fontId="1"/>
  </si>
  <si>
    <t>　・毎年の絵本や制作のイベントを楽しみにしています。他にも企画があればいいです。（初声分館)</t>
    <rPh sb="2" eb="4">
      <t>マイトシ</t>
    </rPh>
    <rPh sb="5" eb="7">
      <t>エホン</t>
    </rPh>
    <rPh sb="8" eb="10">
      <t>セイサク</t>
    </rPh>
    <rPh sb="16" eb="17">
      <t>タノ</t>
    </rPh>
    <rPh sb="26" eb="27">
      <t>ホカ</t>
    </rPh>
    <rPh sb="29" eb="31">
      <t>キカク</t>
    </rPh>
    <rPh sb="41" eb="43">
      <t>ハッセ</t>
    </rPh>
    <rPh sb="43" eb="45">
      <t>ブンカン</t>
    </rPh>
    <phoneticPr fontId="1"/>
  </si>
  <si>
    <t>　・三浦海岸と初声を行き来していて、どちらで返してもいいのはとても便利だと思います。（初声分館）</t>
    <rPh sb="2" eb="6">
      <t>ミウラカイガン</t>
    </rPh>
    <rPh sb="7" eb="9">
      <t>ハッセ</t>
    </rPh>
    <rPh sb="10" eb="13">
      <t>イキキ</t>
    </rPh>
    <rPh sb="22" eb="23">
      <t>カエ</t>
    </rPh>
    <rPh sb="33" eb="35">
      <t>ベンリ</t>
    </rPh>
    <rPh sb="37" eb="38">
      <t>オモ</t>
    </rPh>
    <rPh sb="43" eb="47">
      <t>ハッセブンカン</t>
    </rPh>
    <phoneticPr fontId="1"/>
  </si>
  <si>
    <t>　・新刊の本の配置場所が分かりづらい。以前の様にタワー形式がよい。（南下浦分館）</t>
    <rPh sb="2" eb="4">
      <t>シンカン</t>
    </rPh>
    <rPh sb="5" eb="6">
      <t>ホン</t>
    </rPh>
    <rPh sb="7" eb="9">
      <t>ハイチ</t>
    </rPh>
    <rPh sb="9" eb="11">
      <t>バショ</t>
    </rPh>
    <rPh sb="12" eb="13">
      <t>ワ</t>
    </rPh>
    <rPh sb="19" eb="21">
      <t>イゼン</t>
    </rPh>
    <rPh sb="22" eb="23">
      <t>ヨウ</t>
    </rPh>
    <rPh sb="27" eb="29">
      <t>ケイシキ</t>
    </rPh>
    <rPh sb="34" eb="37">
      <t>ミナミシタウラ</t>
    </rPh>
    <rPh sb="37" eb="39">
      <t>ブンカン</t>
    </rPh>
    <phoneticPr fontId="1"/>
  </si>
  <si>
    <t>　・新着本が分かりやすくて良いので、同様に児童コーナーに季節のお勧めをまとめて置いてほしい。（南下浦分館）</t>
    <rPh sb="2" eb="5">
      <t>シンチャクボン</t>
    </rPh>
    <rPh sb="6" eb="7">
      <t>ワ</t>
    </rPh>
    <rPh sb="13" eb="14">
      <t>イ</t>
    </rPh>
    <rPh sb="18" eb="20">
      <t>ドウヨウ</t>
    </rPh>
    <rPh sb="21" eb="23">
      <t>ジドウ</t>
    </rPh>
    <rPh sb="28" eb="30">
      <t>キセツ</t>
    </rPh>
    <rPh sb="32" eb="33">
      <t>スス</t>
    </rPh>
    <rPh sb="39" eb="40">
      <t>オ</t>
    </rPh>
    <rPh sb="47" eb="50">
      <t>ミナミシタウラ</t>
    </rPh>
    <rPh sb="50" eb="52">
      <t>ブンカン</t>
    </rPh>
    <phoneticPr fontId="1"/>
  </si>
  <si>
    <t>⑫職員の対応</t>
    <rPh sb="1" eb="3">
      <t>ショクイン</t>
    </rPh>
    <rPh sb="4" eb="6">
      <t>タイオウ</t>
    </rPh>
    <phoneticPr fontId="1"/>
  </si>
  <si>
    <t>　・不明点をすぐ教えていただけること、予約やリクエストも他の図書館から調べてもらい助かっています。（三浦市図書館）</t>
    <rPh sb="2" eb="5">
      <t>フメイテン</t>
    </rPh>
    <rPh sb="8" eb="9">
      <t>オシ</t>
    </rPh>
    <rPh sb="19" eb="21">
      <t>ヨヤク</t>
    </rPh>
    <rPh sb="28" eb="29">
      <t>ホカ</t>
    </rPh>
    <rPh sb="30" eb="33">
      <t>トショカン</t>
    </rPh>
    <rPh sb="35" eb="36">
      <t>シラ</t>
    </rPh>
    <rPh sb="41" eb="42">
      <t>タス</t>
    </rPh>
    <rPh sb="50" eb="53">
      <t>ミウラシ</t>
    </rPh>
    <rPh sb="53" eb="56">
      <t>トショカン</t>
    </rPh>
    <phoneticPr fontId="1"/>
  </si>
  <si>
    <t>　・子どもたちに優しく声をかけていただいてありがたいです。（初声分館）</t>
    <rPh sb="2" eb="3">
      <t>コ</t>
    </rPh>
    <rPh sb="8" eb="9">
      <t>ヤサ</t>
    </rPh>
    <rPh sb="11" eb="12">
      <t>コエ</t>
    </rPh>
    <rPh sb="30" eb="32">
      <t>ハッセ</t>
    </rPh>
    <rPh sb="32" eb="34">
      <t>ブンカン</t>
    </rPh>
    <phoneticPr fontId="1"/>
  </si>
  <si>
    <t>　・職員さんの対応は親切です。（南下浦分館）</t>
    <rPh sb="2" eb="4">
      <t>ショクイン</t>
    </rPh>
    <rPh sb="7" eb="9">
      <t>タイオウ</t>
    </rPh>
    <rPh sb="10" eb="12">
      <t>シンセツ</t>
    </rPh>
    <rPh sb="16" eb="19">
      <t>ミナミシタウラ</t>
    </rPh>
    <rPh sb="19" eb="21">
      <t>ブンカン</t>
    </rPh>
    <phoneticPr fontId="1"/>
  </si>
  <si>
    <t>　・借りた本を返しているが、手違いなのか何度も確認して、時間が無駄。（南下浦分館）</t>
    <rPh sb="2" eb="3">
      <t>カ</t>
    </rPh>
    <rPh sb="5" eb="6">
      <t>ホン</t>
    </rPh>
    <rPh sb="7" eb="8">
      <t>カエ</t>
    </rPh>
    <rPh sb="14" eb="16">
      <t>テチガ</t>
    </rPh>
    <rPh sb="20" eb="22">
      <t>ナンド</t>
    </rPh>
    <rPh sb="23" eb="25">
      <t>カクニン</t>
    </rPh>
    <rPh sb="28" eb="30">
      <t>ジカン</t>
    </rPh>
    <rPh sb="31" eb="33">
      <t>ムダ</t>
    </rPh>
    <rPh sb="35" eb="38">
      <t>ミナミシタウラ</t>
    </rPh>
    <rPh sb="38" eb="40">
      <t>ブンカン</t>
    </rPh>
    <phoneticPr fontId="1"/>
  </si>
  <si>
    <t>諸磯</t>
    <rPh sb="0" eb="2">
      <t>モロイソ</t>
    </rPh>
    <phoneticPr fontId="1"/>
  </si>
  <si>
    <t>南下浦</t>
    <rPh sb="0" eb="1">
      <t>ミナミ</t>
    </rPh>
    <rPh sb="1" eb="2">
      <t>シタ</t>
    </rPh>
    <rPh sb="2" eb="3">
      <t>ウラ</t>
    </rPh>
    <phoneticPr fontId="1"/>
  </si>
  <si>
    <t>三崎</t>
    <rPh sb="0" eb="2">
      <t>ミサキ</t>
    </rPh>
    <phoneticPr fontId="1"/>
  </si>
  <si>
    <t>横浜市</t>
    <rPh sb="0" eb="3">
      <t>ヨコハマシ</t>
    </rPh>
    <phoneticPr fontId="1"/>
  </si>
  <si>
    <t>葉山町</t>
    <rPh sb="0" eb="2">
      <t>ハヤマ</t>
    </rPh>
    <rPh sb="2" eb="3">
      <t>マチ</t>
    </rPh>
    <phoneticPr fontId="1"/>
  </si>
  <si>
    <t>本日は、どの施設をご利用になられましたか。（複数回答可）</t>
    <rPh sb="0" eb="2">
      <t>ホンジツ</t>
    </rPh>
    <rPh sb="6" eb="8">
      <t>シセツ</t>
    </rPh>
    <rPh sb="10" eb="12">
      <t>リヨウ</t>
    </rPh>
    <rPh sb="22" eb="26">
      <t>フクスウカイトウ</t>
    </rPh>
    <rPh sb="26" eb="27">
      <t>カ</t>
    </rPh>
    <phoneticPr fontId="1"/>
  </si>
  <si>
    <t>人数</t>
    <rPh sb="0" eb="2">
      <t>ニンズ</t>
    </rPh>
    <phoneticPr fontId="1"/>
  </si>
  <si>
    <t>南下浦
出張所</t>
    <rPh sb="0" eb="3">
      <t>ミナミシタウラ</t>
    </rPh>
    <rPh sb="4" eb="7">
      <t>シュッチョウジョ</t>
    </rPh>
    <phoneticPr fontId="1"/>
  </si>
  <si>
    <t>三浦市図書館
南下浦分館</t>
    <rPh sb="0" eb="3">
      <t>ミウラシ</t>
    </rPh>
    <rPh sb="3" eb="6">
      <t>トショカン</t>
    </rPh>
    <rPh sb="7" eb="10">
      <t>ミナミシタウラ</t>
    </rPh>
    <rPh sb="10" eb="12">
      <t>ブンカン</t>
    </rPh>
    <phoneticPr fontId="1"/>
  </si>
  <si>
    <t>カフェ・
プラザ</t>
    <phoneticPr fontId="1"/>
  </si>
  <si>
    <t>多目的
ホール</t>
    <rPh sb="0" eb="3">
      <t>タモクテキ</t>
    </rPh>
    <phoneticPr fontId="1"/>
  </si>
  <si>
    <t>多目的室
１</t>
    <rPh sb="0" eb="4">
      <t>タモクテキシツ</t>
    </rPh>
    <phoneticPr fontId="1"/>
  </si>
  <si>
    <t>多目的室
２</t>
    <rPh sb="0" eb="3">
      <t>タモクテキ</t>
    </rPh>
    <rPh sb="3" eb="4">
      <t>シツ</t>
    </rPh>
    <phoneticPr fontId="1"/>
  </si>
  <si>
    <t>スタジオ</t>
    <phoneticPr fontId="1"/>
  </si>
  <si>
    <t>調理室</t>
    <rPh sb="0" eb="3">
      <t>チョウリシツ</t>
    </rPh>
    <phoneticPr fontId="1"/>
  </si>
  <si>
    <t>和室</t>
    <rPh sb="0" eb="2">
      <t>ワシツ</t>
    </rPh>
    <phoneticPr fontId="1"/>
  </si>
  <si>
    <t>以下の質問について感想をお聞かせください。</t>
    <rPh sb="0" eb="2">
      <t>イカ</t>
    </rPh>
    <rPh sb="3" eb="5">
      <t>シツモン</t>
    </rPh>
    <rPh sb="9" eb="11">
      <t>カンソウ</t>
    </rPh>
    <rPh sb="13" eb="14">
      <t>キ</t>
    </rPh>
    <phoneticPr fontId="1"/>
  </si>
  <si>
    <t>施設を利用してみた感想は</t>
    <rPh sb="0" eb="2">
      <t>シセツ</t>
    </rPh>
    <rPh sb="3" eb="5">
      <t>リヨウ</t>
    </rPh>
    <rPh sb="9" eb="11">
      <t>カンソウ</t>
    </rPh>
    <phoneticPr fontId="1"/>
  </si>
  <si>
    <t>施設の清掃は十分でしたか</t>
    <rPh sb="0" eb="2">
      <t>シセツ</t>
    </rPh>
    <rPh sb="3" eb="5">
      <t>セイソウ</t>
    </rPh>
    <rPh sb="6" eb="8">
      <t>ジュウブン</t>
    </rPh>
    <phoneticPr fontId="1"/>
  </si>
  <si>
    <t>職員の対応は適切でしたか</t>
    <rPh sb="0" eb="2">
      <t>ショクイン</t>
    </rPh>
    <rPh sb="3" eb="5">
      <t>タイオウ</t>
    </rPh>
    <rPh sb="6" eb="8">
      <t>テキセツ</t>
    </rPh>
    <phoneticPr fontId="1"/>
  </si>
  <si>
    <t>館内の掲示（案内・サイン）
は適切でしたか</t>
    <rPh sb="0" eb="2">
      <t>カンナイ</t>
    </rPh>
    <rPh sb="3" eb="5">
      <t>ケイジ</t>
    </rPh>
    <rPh sb="6" eb="8">
      <t>アンナイ</t>
    </rPh>
    <rPh sb="15" eb="17">
      <t>テキセツ</t>
    </rPh>
    <phoneticPr fontId="1"/>
  </si>
  <si>
    <t>【理由】</t>
    <rPh sb="1" eb="3">
      <t>リユウ</t>
    </rPh>
    <phoneticPr fontId="1"/>
  </si>
  <si>
    <t>①予約システムや館内設備の不備。</t>
    <rPh sb="1" eb="3">
      <t>ヨヤク</t>
    </rPh>
    <rPh sb="8" eb="10">
      <t>カンナイ</t>
    </rPh>
    <rPh sb="10" eb="12">
      <t>セツビ</t>
    </rPh>
    <rPh sb="13" eb="15">
      <t>フビ</t>
    </rPh>
    <phoneticPr fontId="1"/>
  </si>
  <si>
    <t>②利用したことがあるから。</t>
    <rPh sb="1" eb="3">
      <t>リヨウ</t>
    </rPh>
    <phoneticPr fontId="1"/>
  </si>
  <si>
    <t>③オープンして楽しみに来ました。その時、入口が少々わかりづらかったです。</t>
    <rPh sb="7" eb="8">
      <t>タノ</t>
    </rPh>
    <rPh sb="11" eb="12">
      <t>キ</t>
    </rPh>
    <rPh sb="18" eb="19">
      <t>トキ</t>
    </rPh>
    <rPh sb="20" eb="22">
      <t>イリグチ</t>
    </rPh>
    <rPh sb="23" eb="25">
      <t>ショウショウ</t>
    </rPh>
    <phoneticPr fontId="1"/>
  </si>
  <si>
    <t>④利用する室が変更になっていた事を職員が知らなかった。帰ろうとした時スタッフが来られ、楽しい時間がすごされました。</t>
    <rPh sb="1" eb="3">
      <t>リヨウ</t>
    </rPh>
    <rPh sb="5" eb="6">
      <t>シツ</t>
    </rPh>
    <rPh sb="7" eb="9">
      <t>ヘンコウ</t>
    </rPh>
    <rPh sb="15" eb="16">
      <t>コト</t>
    </rPh>
    <rPh sb="17" eb="19">
      <t>ショクイン</t>
    </rPh>
    <rPh sb="20" eb="21">
      <t>シ</t>
    </rPh>
    <rPh sb="27" eb="28">
      <t>カエ</t>
    </rPh>
    <rPh sb="33" eb="34">
      <t>トキ</t>
    </rPh>
    <rPh sb="39" eb="40">
      <t>コ</t>
    </rPh>
    <rPh sb="43" eb="44">
      <t>タノ</t>
    </rPh>
    <rPh sb="46" eb="48">
      <t>ジカン</t>
    </rPh>
    <phoneticPr fontId="1"/>
  </si>
  <si>
    <t xml:space="preserve">   ただベイシアにあるところの方が、職員さんがわかりやすいとこにて施設の使い方など、質問しやすかった。</t>
    <rPh sb="16" eb="17">
      <t>ホウ</t>
    </rPh>
    <rPh sb="19" eb="21">
      <t>ショクイン</t>
    </rPh>
    <rPh sb="34" eb="36">
      <t>シセツ</t>
    </rPh>
    <rPh sb="37" eb="38">
      <t>ツカ</t>
    </rPh>
    <rPh sb="39" eb="40">
      <t>カタ</t>
    </rPh>
    <rPh sb="43" eb="45">
      <t>シツモン</t>
    </rPh>
    <phoneticPr fontId="1"/>
  </si>
  <si>
    <t>ご意見・ご要望・お気付きの点など、ご自由にお書きください。</t>
    <rPh sb="1" eb="3">
      <t>イケン</t>
    </rPh>
    <rPh sb="5" eb="7">
      <t>ヨウボウ</t>
    </rPh>
    <rPh sb="9" eb="11">
      <t>キヅ</t>
    </rPh>
    <rPh sb="13" eb="14">
      <t>テン</t>
    </rPh>
    <rPh sb="18" eb="20">
      <t>ジユウ</t>
    </rPh>
    <rPh sb="22" eb="23">
      <t>カ</t>
    </rPh>
    <phoneticPr fontId="1"/>
  </si>
  <si>
    <t>①昔より本が多い気がする。</t>
    <rPh sb="1" eb="2">
      <t>ムカシ</t>
    </rPh>
    <rPh sb="4" eb="5">
      <t>ホン</t>
    </rPh>
    <rPh sb="6" eb="7">
      <t>オオ</t>
    </rPh>
    <rPh sb="8" eb="9">
      <t>キ</t>
    </rPh>
    <phoneticPr fontId="1"/>
  </si>
  <si>
    <t>②-1　予約システムの「ヒールなし」を外すこと。　</t>
    <rPh sb="4" eb="6">
      <t>ヨヤク</t>
    </rPh>
    <rPh sb="19" eb="20">
      <t>ハズ</t>
    </rPh>
    <phoneticPr fontId="1"/>
  </si>
  <si>
    <t>②-2　各施設に内線電話や音響装置を付けること。</t>
    <rPh sb="4" eb="7">
      <t>カクシセツ</t>
    </rPh>
    <rPh sb="8" eb="12">
      <t>ナイセンデンワ</t>
    </rPh>
    <rPh sb="13" eb="17">
      <t>オンキョウソウチ</t>
    </rPh>
    <rPh sb="18" eb="19">
      <t>ツ</t>
    </rPh>
    <phoneticPr fontId="1"/>
  </si>
  <si>
    <t>②-3　規則を明文化して使用者に配る。</t>
    <rPh sb="4" eb="6">
      <t>キソク</t>
    </rPh>
    <rPh sb="7" eb="10">
      <t>メイブンカ</t>
    </rPh>
    <rPh sb="12" eb="15">
      <t>シヨウシャ</t>
    </rPh>
    <rPh sb="16" eb="17">
      <t>クバ</t>
    </rPh>
    <phoneticPr fontId="1"/>
  </si>
  <si>
    <t>③　イスなどが整理されていない事がある。</t>
    <rPh sb="7" eb="9">
      <t>セイリ</t>
    </rPh>
    <rPh sb="15" eb="16">
      <t>コト</t>
    </rPh>
    <phoneticPr fontId="1"/>
  </si>
  <si>
    <t>市外</t>
    <rPh sb="0" eb="2">
      <t>シガイ</t>
    </rPh>
    <phoneticPr fontId="1"/>
  </si>
  <si>
    <t>施設の状況</t>
    <phoneticPr fontId="1"/>
  </si>
  <si>
    <t>設備の状況</t>
    <rPh sb="0" eb="2">
      <t>セツビ</t>
    </rPh>
    <rPh sb="3" eb="5">
      <t>ジョウキョウ</t>
    </rPh>
    <phoneticPr fontId="1"/>
  </si>
  <si>
    <t>施設の予約方法　　　</t>
    <rPh sb="3" eb="5">
      <t>ヨヤク</t>
    </rPh>
    <phoneticPr fontId="1"/>
  </si>
  <si>
    <t xml:space="preserve"> ・ご意見</t>
    <rPh sb="3" eb="5">
      <t>イケン</t>
    </rPh>
    <phoneticPr fontId="1"/>
  </si>
  <si>
    <t xml:space="preserve"> ・老朽化が心配です。</t>
    <rPh sb="2" eb="5">
      <t>ロウキュウカ</t>
    </rPh>
    <rPh sb="6" eb="8">
      <t>シンパイ</t>
    </rPh>
    <phoneticPr fontId="1"/>
  </si>
  <si>
    <t xml:space="preserve"> ・施設が古くトイレも和式があり不便なところもあります。</t>
    <rPh sb="2" eb="4">
      <t>シセツ</t>
    </rPh>
    <rPh sb="5" eb="6">
      <t>フル</t>
    </rPh>
    <rPh sb="11" eb="13">
      <t>ワシキ</t>
    </rPh>
    <rPh sb="16" eb="18">
      <t>フベン</t>
    </rPh>
    <phoneticPr fontId="1"/>
  </si>
  <si>
    <t xml:space="preserve"> ・雨もりが心配です。</t>
    <rPh sb="2" eb="3">
      <t>アメ</t>
    </rPh>
    <rPh sb="6" eb="8">
      <t>シンパイ</t>
    </rPh>
    <phoneticPr fontId="1"/>
  </si>
  <si>
    <t>　トイレの水量が多い様な気がする。</t>
    <rPh sb="5" eb="7">
      <t>スイリョウ</t>
    </rPh>
    <rPh sb="8" eb="9">
      <t>オオ</t>
    </rPh>
    <rPh sb="10" eb="11">
      <t>ヨウ</t>
    </rPh>
    <rPh sb="12" eb="13">
      <t>キ</t>
    </rPh>
    <phoneticPr fontId="1"/>
  </si>
  <si>
    <t xml:space="preserve"> ・階段がきつくなったとの声を多く聞きます。</t>
    <rPh sb="2" eb="4">
      <t>カイダン</t>
    </rPh>
    <rPh sb="13" eb="14">
      <t>コエ</t>
    </rPh>
    <rPh sb="15" eb="16">
      <t>オオ</t>
    </rPh>
    <rPh sb="17" eb="18">
      <t>キ</t>
    </rPh>
    <phoneticPr fontId="1"/>
  </si>
  <si>
    <t xml:space="preserve"> ・足の悪い人が出始めているので、エレベータ－が欲しいと思います。</t>
    <rPh sb="2" eb="3">
      <t>アシ</t>
    </rPh>
    <rPh sb="4" eb="5">
      <t>ワル</t>
    </rPh>
    <rPh sb="6" eb="7">
      <t>ヒト</t>
    </rPh>
    <rPh sb="8" eb="10">
      <t>デハジ</t>
    </rPh>
    <rPh sb="24" eb="25">
      <t>ホ</t>
    </rPh>
    <rPh sb="28" eb="29">
      <t>オモ</t>
    </rPh>
    <phoneticPr fontId="1"/>
  </si>
  <si>
    <t>　講義室のカーテンを何とかしてほしい。まぶしくて困ります。</t>
    <rPh sb="1" eb="4">
      <t>コウギシツ</t>
    </rPh>
    <rPh sb="10" eb="11">
      <t>ナン</t>
    </rPh>
    <rPh sb="24" eb="25">
      <t>コマ</t>
    </rPh>
    <phoneticPr fontId="1"/>
  </si>
  <si>
    <t xml:space="preserve"> ・トイレは全て洋式にしていただきたいです。</t>
    <rPh sb="6" eb="7">
      <t>スベ</t>
    </rPh>
    <rPh sb="8" eb="10">
      <t>ヨウシキ</t>
    </rPh>
    <phoneticPr fontId="1"/>
  </si>
  <si>
    <t xml:space="preserve"> ・施設・設備が古い施設の予約方法がよくわからない。</t>
    <rPh sb="2" eb="4">
      <t>シセツ</t>
    </rPh>
    <rPh sb="5" eb="7">
      <t>セツビ</t>
    </rPh>
    <rPh sb="8" eb="9">
      <t>フル</t>
    </rPh>
    <rPh sb="10" eb="12">
      <t>シセツ</t>
    </rPh>
    <rPh sb="13" eb="17">
      <t>ヨヤクホウホウ</t>
    </rPh>
    <phoneticPr fontId="1"/>
  </si>
  <si>
    <t>　駐車場がせまい（停められない場合ない）</t>
    <rPh sb="1" eb="4">
      <t>チュウシャジョウ</t>
    </rPh>
    <rPh sb="9" eb="10">
      <t>ト</t>
    </rPh>
    <rPh sb="15" eb="17">
      <t>バアイ</t>
    </rPh>
    <phoneticPr fontId="1"/>
  </si>
  <si>
    <t xml:space="preserve"> ・アリーナに比較し高いと思う。</t>
    <rPh sb="7" eb="9">
      <t>ヒカク</t>
    </rPh>
    <rPh sb="10" eb="11">
      <t>タカ</t>
    </rPh>
    <rPh sb="13" eb="14">
      <t>オモ</t>
    </rPh>
    <phoneticPr fontId="1"/>
  </si>
  <si>
    <t xml:space="preserve"> ・施設は少し暗い。</t>
    <rPh sb="2" eb="4">
      <t>シセツ</t>
    </rPh>
    <rPh sb="5" eb="6">
      <t>スコ</t>
    </rPh>
    <rPh sb="7" eb="8">
      <t>クラ</t>
    </rPh>
    <phoneticPr fontId="1"/>
  </si>
  <si>
    <r>
      <t xml:space="preserve"> ・</t>
    </r>
    <r>
      <rPr>
        <sz val="11"/>
        <color rgb="FFFF0000"/>
        <rFont val="ＭＳ Ｐゴシック"/>
        <family val="3"/>
        <charset val="128"/>
        <scheme val="minor"/>
      </rPr>
      <t>施設は古い</t>
    </r>
    <r>
      <rPr>
        <sz val="11"/>
        <rFont val="ＭＳ Ｐゴシック"/>
        <family val="3"/>
        <charset val="128"/>
        <scheme val="minor"/>
      </rPr>
      <t>が良く整理されている。</t>
    </r>
    <rPh sb="2" eb="4">
      <t>シセツ</t>
    </rPh>
    <rPh sb="5" eb="6">
      <t>フル</t>
    </rPh>
    <rPh sb="8" eb="9">
      <t>ヨ</t>
    </rPh>
    <rPh sb="10" eb="12">
      <t>セイリ</t>
    </rPh>
    <phoneticPr fontId="1"/>
  </si>
  <si>
    <t>　外の小屋の雨漏りの為、大変なので修理改善して欲しいです。</t>
    <rPh sb="1" eb="2">
      <t>ソト</t>
    </rPh>
    <rPh sb="3" eb="5">
      <t>コヤ</t>
    </rPh>
    <rPh sb="6" eb="8">
      <t>アマモ</t>
    </rPh>
    <rPh sb="10" eb="11">
      <t>タメ</t>
    </rPh>
    <rPh sb="12" eb="14">
      <t>タイヘン</t>
    </rPh>
    <rPh sb="17" eb="19">
      <t>シュウリ</t>
    </rPh>
    <rPh sb="19" eb="21">
      <t>カイゼン</t>
    </rPh>
    <rPh sb="23" eb="24">
      <t>ホ</t>
    </rPh>
    <phoneticPr fontId="1"/>
  </si>
  <si>
    <t xml:space="preserve"> ・階段が厳しい。</t>
    <rPh sb="2" eb="4">
      <t>カイダン</t>
    </rPh>
    <rPh sb="5" eb="6">
      <t>キビ</t>
    </rPh>
    <phoneticPr fontId="1"/>
  </si>
  <si>
    <t>　陶芸用の小屋が雨漏りする。</t>
    <rPh sb="1" eb="3">
      <t>トウゲイ</t>
    </rPh>
    <rPh sb="3" eb="4">
      <t>ヨウ</t>
    </rPh>
    <rPh sb="5" eb="7">
      <t>コヤ</t>
    </rPh>
    <rPh sb="8" eb="10">
      <t>アマモ</t>
    </rPh>
    <phoneticPr fontId="1"/>
  </si>
  <si>
    <t xml:space="preserve"> ・高齢者が多い中、トイレ・階段など問題が有る。</t>
    <rPh sb="2" eb="5">
      <t>コウレイシャ</t>
    </rPh>
    <rPh sb="6" eb="7">
      <t>オオ</t>
    </rPh>
    <rPh sb="8" eb="9">
      <t>ナカ</t>
    </rPh>
    <rPh sb="14" eb="16">
      <t>カイダン</t>
    </rPh>
    <rPh sb="18" eb="20">
      <t>モンダイ</t>
    </rPh>
    <rPh sb="21" eb="22">
      <t>ア</t>
    </rPh>
    <phoneticPr fontId="1"/>
  </si>
  <si>
    <t xml:space="preserve"> ・早くエレベーターを付けてほしい。</t>
    <rPh sb="2" eb="3">
      <t>ハヤ</t>
    </rPh>
    <rPh sb="11" eb="12">
      <t>ツ</t>
    </rPh>
    <phoneticPr fontId="1"/>
  </si>
  <si>
    <t xml:space="preserve"> ・トイレがせまく寒い</t>
    <rPh sb="9" eb="10">
      <t>サム</t>
    </rPh>
    <phoneticPr fontId="1"/>
  </si>
  <si>
    <t xml:space="preserve"> ・南下浦コミュニティセンターのように利用料を支払う自販機があると良いなと思います。</t>
    <rPh sb="2" eb="3">
      <t>ミナミ</t>
    </rPh>
    <rPh sb="3" eb="5">
      <t>シタウラ</t>
    </rPh>
    <rPh sb="19" eb="22">
      <t>リヨウリョウ</t>
    </rPh>
    <rPh sb="23" eb="25">
      <t>シハラ</t>
    </rPh>
    <rPh sb="26" eb="29">
      <t>ジハンキ</t>
    </rPh>
    <rPh sb="33" eb="34">
      <t>ヨ</t>
    </rPh>
    <rPh sb="37" eb="38">
      <t>オモ</t>
    </rPh>
    <phoneticPr fontId="1"/>
  </si>
  <si>
    <t>　南下浦は申請書がなくなったので、初声もなくなるとありがたいです。</t>
    <rPh sb="1" eb="4">
      <t>ミナミシタウラ</t>
    </rPh>
    <rPh sb="5" eb="8">
      <t>シンセイショ</t>
    </rPh>
    <rPh sb="17" eb="19">
      <t>ハッセ</t>
    </rPh>
    <phoneticPr fontId="1"/>
  </si>
  <si>
    <t xml:space="preserve"> ・トイレは早めに直してください。</t>
    <rPh sb="6" eb="7">
      <t>ハヤ</t>
    </rPh>
    <rPh sb="9" eb="10">
      <t>ナオ</t>
    </rPh>
    <phoneticPr fontId="1"/>
  </si>
  <si>
    <t xml:space="preserve"> ・トイレをもう少し考えてもらいたい。</t>
    <rPh sb="8" eb="9">
      <t>スコ</t>
    </rPh>
    <rPh sb="10" eb="11">
      <t>カンガ</t>
    </rPh>
    <phoneticPr fontId="1"/>
  </si>
  <si>
    <t xml:space="preserve"> ・トイレの洋室がいまいちです。インターネットの回線も欲しいです。</t>
    <rPh sb="6" eb="8">
      <t>ヨウシツ</t>
    </rPh>
    <rPh sb="24" eb="26">
      <t>カイセン</t>
    </rPh>
    <rPh sb="27" eb="28">
      <t>ホ</t>
    </rPh>
    <phoneticPr fontId="1"/>
  </si>
  <si>
    <t xml:space="preserve"> ・夏の西日除けに工夫して下さい。（よしず、グリーンガーデンなど）</t>
    <rPh sb="2" eb="3">
      <t>ナツ</t>
    </rPh>
    <rPh sb="4" eb="6">
      <t>ニシビ</t>
    </rPh>
    <rPh sb="6" eb="7">
      <t>ヨ</t>
    </rPh>
    <rPh sb="9" eb="11">
      <t>クフウ</t>
    </rPh>
    <rPh sb="13" eb="14">
      <t>クダ</t>
    </rPh>
    <phoneticPr fontId="1"/>
  </si>
  <si>
    <r>
      <t xml:space="preserve"> ・駐車場が少ないと思いますが、</t>
    </r>
    <r>
      <rPr>
        <sz val="11"/>
        <rFont val="ＭＳ Ｐゴシック"/>
        <family val="3"/>
        <charset val="128"/>
        <scheme val="minor"/>
      </rPr>
      <t>小学校に駐車しています。</t>
    </r>
    <rPh sb="2" eb="5">
      <t>チュウシャジョウ</t>
    </rPh>
    <rPh sb="6" eb="7">
      <t>スク</t>
    </rPh>
    <rPh sb="10" eb="11">
      <t>オモ</t>
    </rPh>
    <rPh sb="16" eb="19">
      <t>ショウガッコウ</t>
    </rPh>
    <rPh sb="20" eb="22">
      <t>チュウシャ</t>
    </rPh>
    <phoneticPr fontId="1"/>
  </si>
  <si>
    <t xml:space="preserve"> ・駐車場の台数が少なく不便です。</t>
    <rPh sb="2" eb="5">
      <t>チュウシャジョウ</t>
    </rPh>
    <rPh sb="6" eb="8">
      <t>ダイスウ</t>
    </rPh>
    <rPh sb="9" eb="10">
      <t>スク</t>
    </rPh>
    <rPh sb="12" eb="14">
      <t>フベン</t>
    </rPh>
    <phoneticPr fontId="1"/>
  </si>
  <si>
    <t xml:space="preserve"> ・下水の流れが悪いです。</t>
    <rPh sb="2" eb="4">
      <t>ゲスイ</t>
    </rPh>
    <rPh sb="5" eb="6">
      <t>ナガ</t>
    </rPh>
    <rPh sb="8" eb="9">
      <t>ワル</t>
    </rPh>
    <phoneticPr fontId="1"/>
  </si>
  <si>
    <t>　　ありがとうございました。　年月とともに歴史の中で埋もれていく偉人が多く、
　  掘り起こし忘れさせない日々の努力が大切だと思います。難しいことです</t>
    <phoneticPr fontId="1"/>
  </si>
  <si>
    <t>（３）三浦市総合体育館利用者アンケート</t>
    <rPh sb="3" eb="6">
      <t>ミウラシ</t>
    </rPh>
    <rPh sb="6" eb="8">
      <t>ソウゴウ</t>
    </rPh>
    <rPh sb="8" eb="11">
      <t>タイイクカン</t>
    </rPh>
    <rPh sb="11" eb="13">
      <t>リヨウ</t>
    </rPh>
    <rPh sb="13" eb="14">
      <t>シャ</t>
    </rPh>
    <phoneticPr fontId="1"/>
  </si>
  <si>
    <t>（４）三浦市図書館利用者満足度集計結果</t>
    <rPh sb="11" eb="12">
      <t>シャ</t>
    </rPh>
    <rPh sb="12" eb="14">
      <t>マンゾク</t>
    </rPh>
    <rPh sb="14" eb="15">
      <t>ド</t>
    </rPh>
    <rPh sb="15" eb="17">
      <t>シュウケイ</t>
    </rPh>
    <rPh sb="17" eb="19">
      <t>ケッカ</t>
    </rPh>
    <phoneticPr fontId="1"/>
  </si>
  <si>
    <t>（５）南下浦コミュニティセンター利用者アンケート</t>
    <rPh sb="3" eb="6">
      <t>ミナミ</t>
    </rPh>
    <phoneticPr fontId="1"/>
  </si>
  <si>
    <t>（６）初声市民センター利用者アンケート</t>
    <rPh sb="3" eb="4">
      <t>ハジ</t>
    </rPh>
    <rPh sb="4" eb="5">
      <t>コエ</t>
    </rPh>
    <rPh sb="5" eb="7">
      <t>シミン</t>
    </rPh>
    <rPh sb="11" eb="14">
      <t>リヨウシャ</t>
    </rPh>
    <phoneticPr fontId="1"/>
  </si>
  <si>
    <t>（実施期間　令和６年12月８日から令和７年１月８日）</t>
  </si>
  <si>
    <t>研究・
学習</t>
    <rPh sb="0" eb="2">
      <t>ケンキュウ</t>
    </rPh>
    <rPh sb="4" eb="6">
      <t>ガクシュウ</t>
    </rPh>
    <phoneticPr fontId="1"/>
  </si>
  <si>
    <t>　・利用者団体の活動場所としては、三崎地区が一番多い、県内外での活動を行っている団体の方も利用を</t>
    <rPh sb="2" eb="4">
      <t>リヨウ</t>
    </rPh>
    <rPh sb="4" eb="5">
      <t>シャ</t>
    </rPh>
    <rPh sb="5" eb="7">
      <t>ダンタイ</t>
    </rPh>
    <rPh sb="8" eb="10">
      <t>カツドウ</t>
    </rPh>
    <rPh sb="10" eb="12">
      <t>バショ</t>
    </rPh>
    <rPh sb="17" eb="19">
      <t>ミサキ</t>
    </rPh>
    <rPh sb="19" eb="21">
      <t>チク</t>
    </rPh>
    <rPh sb="22" eb="24">
      <t>イチバン</t>
    </rPh>
    <rPh sb="24" eb="25">
      <t>オオ</t>
    </rPh>
    <rPh sb="27" eb="28">
      <t>ケン</t>
    </rPh>
    <rPh sb="28" eb="29">
      <t>ナイ</t>
    </rPh>
    <rPh sb="29" eb="30">
      <t>ガイ</t>
    </rPh>
    <rPh sb="32" eb="34">
      <t>カツドウ</t>
    </rPh>
    <rPh sb="35" eb="36">
      <t>オコナ</t>
    </rPh>
    <rPh sb="40" eb="42">
      <t>ダンタイ</t>
    </rPh>
    <rPh sb="43" eb="44">
      <t>カタ</t>
    </rPh>
    <rPh sb="45" eb="47">
      <t>リヨウ</t>
    </rPh>
    <phoneticPr fontId="1"/>
  </si>
  <si>
    <t>　　いただいている。</t>
    <phoneticPr fontId="1"/>
  </si>
  <si>
    <t>　・施設関係については、すべての問いで、「良い」という回答をいただいており、総合的満足度も同様に「良い」</t>
    <rPh sb="2" eb="4">
      <t>シセツ</t>
    </rPh>
    <rPh sb="4" eb="6">
      <t>カンケイ</t>
    </rPh>
    <rPh sb="16" eb="17">
      <t>トイ</t>
    </rPh>
    <rPh sb="21" eb="22">
      <t>ヨ</t>
    </rPh>
    <rPh sb="27" eb="29">
      <t>カイトウ</t>
    </rPh>
    <rPh sb="38" eb="40">
      <t>ソウゴウ</t>
    </rPh>
    <rPh sb="40" eb="41">
      <t>テキ</t>
    </rPh>
    <rPh sb="41" eb="43">
      <t>マンゾク</t>
    </rPh>
    <rPh sb="43" eb="44">
      <t>ド</t>
    </rPh>
    <rPh sb="45" eb="47">
      <t>ドウヨウ</t>
    </rPh>
    <rPh sb="49" eb="50">
      <t>ヨ</t>
    </rPh>
    <phoneticPr fontId="1"/>
  </si>
  <si>
    <t>　　をいただいている。</t>
    <phoneticPr fontId="1"/>
  </si>
  <si>
    <t>⑤施設が三浦には少ないなかで、すごくキレイで広いのが満足。</t>
    <rPh sb="1" eb="3">
      <t>シセツ</t>
    </rPh>
    <rPh sb="4" eb="6">
      <t>ミウラ</t>
    </rPh>
    <rPh sb="8" eb="9">
      <t>スク</t>
    </rPh>
    <rPh sb="22" eb="23">
      <t>ヒロ</t>
    </rPh>
    <rPh sb="26" eb="28">
      <t>マンゾク</t>
    </rPh>
    <phoneticPr fontId="1"/>
  </si>
  <si>
    <t>三崎
地区</t>
    <rPh sb="0" eb="2">
      <t>ミサキ</t>
    </rPh>
    <rPh sb="3" eb="5">
      <t>チク</t>
    </rPh>
    <phoneticPr fontId="1"/>
  </si>
  <si>
    <t>初声
地区</t>
    <rPh sb="0" eb="1">
      <t>ハジ</t>
    </rPh>
    <rPh sb="1" eb="2">
      <t>コエ</t>
    </rPh>
    <rPh sb="3" eb="5">
      <t>チク</t>
    </rPh>
    <phoneticPr fontId="1"/>
  </si>
  <si>
    <t>県内
地区</t>
    <rPh sb="0" eb="1">
      <t>ケン</t>
    </rPh>
    <rPh sb="1" eb="2">
      <t>ナイ</t>
    </rPh>
    <rPh sb="3" eb="5">
      <t>チク</t>
    </rPh>
    <phoneticPr fontId="1"/>
  </si>
  <si>
    <t>県外
地区</t>
    <rPh sb="0" eb="2">
      <t>ケンガイ</t>
    </rPh>
    <rPh sb="3" eb="5">
      <t>チク</t>
    </rPh>
    <phoneticPr fontId="1"/>
  </si>
  <si>
    <t>ほぼ
毎日</t>
    <rPh sb="3" eb="5">
      <t>マイニチ</t>
    </rPh>
    <phoneticPr fontId="1"/>
  </si>
  <si>
    <t>週に
数回</t>
    <rPh sb="0" eb="1">
      <t>シュウ</t>
    </rPh>
    <rPh sb="3" eb="5">
      <t>スウカイ</t>
    </rPh>
    <phoneticPr fontId="1"/>
  </si>
  <si>
    <t>月に
数回</t>
    <rPh sb="0" eb="1">
      <t>ツキ</t>
    </rPh>
    <rPh sb="3" eb="5">
      <t>スウカイ</t>
    </rPh>
    <phoneticPr fontId="1"/>
  </si>
  <si>
    <t>年に
数回</t>
    <rPh sb="0" eb="1">
      <t>ネン</t>
    </rPh>
    <rPh sb="3" eb="5">
      <t>スウカイ</t>
    </rPh>
    <phoneticPr fontId="1"/>
  </si>
  <si>
    <t>広報誌
「三浦
市民」</t>
    <rPh sb="0" eb="3">
      <t>コウホウシ</t>
    </rPh>
    <rPh sb="5" eb="7">
      <t>ミウラ</t>
    </rPh>
    <rPh sb="8" eb="10">
      <t>シミン</t>
    </rPh>
    <phoneticPr fontId="1"/>
  </si>
  <si>
    <t>開館
時間</t>
    <rPh sb="0" eb="2">
      <t>カイカン</t>
    </rPh>
    <rPh sb="3" eb="5">
      <t>ジカン</t>
    </rPh>
    <phoneticPr fontId="1"/>
  </si>
  <si>
    <t>　・施設自体は、老朽化しているが、設備及び展示について「とても良い」という回答を</t>
    <rPh sb="2" eb="4">
      <t>シセツ</t>
    </rPh>
    <rPh sb="4" eb="6">
      <t>ジタイ</t>
    </rPh>
    <rPh sb="8" eb="11">
      <t>ロウキュウカ</t>
    </rPh>
    <rPh sb="17" eb="19">
      <t>セツビ</t>
    </rPh>
    <rPh sb="19" eb="20">
      <t>オヨ</t>
    </rPh>
    <rPh sb="21" eb="23">
      <t>テンジ</t>
    </rPh>
    <rPh sb="31" eb="32">
      <t>ヨ</t>
    </rPh>
    <rPh sb="37" eb="39">
      <t>カイトウ</t>
    </rPh>
    <phoneticPr fontId="1"/>
  </si>
  <si>
    <t>　　いただいており、総合満足度についても同様に「とても良い」という回答をいただいている。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</si>
</sst>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
    <numFmt numFmtId="178" formatCode="#,##0&quot;人&quot;;[Red]\-#,##0&quot;人&quot;"/>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6"/>
      <name val="メイリオ"/>
      <family val="2"/>
      <charset val="128"/>
    </font>
    <font>
      <sz val="1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sz val="11"/>
      <name val="ＭＳ Ｐゴシック"/>
      <family val="3"/>
      <charset val="128"/>
      <scheme val="minor"/>
    </font>
    <font>
      <sz val="11"/>
      <color rgb="FF9C0006"/>
      <name val="ＭＳ Ｐゴシック"/>
      <family val="2"/>
      <charset val="128"/>
      <scheme val="minor"/>
    </font>
    <font>
      <b/>
      <sz val="14"/>
      <name val="ＭＳ Ｐゴシック"/>
      <family val="3"/>
      <charset val="128"/>
      <scheme val="minor"/>
    </font>
    <font>
      <sz val="10"/>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sz val="8"/>
      <name val="ＭＳ Ｐゴシック"/>
      <family val="3"/>
      <charset val="128"/>
      <scheme val="minor"/>
    </font>
    <font>
      <sz val="6"/>
      <name val="ＭＳ Ｐゴシック"/>
      <family val="3"/>
      <charset val="128"/>
      <scheme val="minor"/>
    </font>
    <font>
      <sz val="10"/>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alignment vertical="center"/>
    </xf>
    <xf numFmtId="0" fontId="4"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262">
    <xf numFmtId="0" fontId="0" fillId="0" borderId="0" xfId="0">
      <alignment vertical="center"/>
    </xf>
    <xf numFmtId="0" fontId="7" fillId="0" borderId="0" xfId="0" applyFont="1">
      <alignment vertical="center"/>
    </xf>
    <xf numFmtId="0" fontId="7" fillId="2" borderId="0" xfId="0" applyFont="1" applyFill="1">
      <alignment vertical="center"/>
    </xf>
    <xf numFmtId="176" fontId="7" fillId="2" borderId="0" xfId="0" applyNumberFormat="1" applyFont="1" applyFill="1">
      <alignment vertical="center"/>
    </xf>
    <xf numFmtId="177" fontId="7" fillId="0" borderId="0" xfId="3" applyNumberFormat="1" applyFont="1" applyFill="1" applyBorder="1" applyAlignment="1">
      <alignment vertical="center"/>
    </xf>
    <xf numFmtId="177" fontId="7" fillId="0" borderId="8" xfId="3" applyNumberFormat="1" applyFont="1" applyFill="1" applyBorder="1" applyAlignment="1">
      <alignment vertical="center"/>
    </xf>
    <xf numFmtId="177" fontId="7" fillId="0" borderId="9" xfId="3" applyNumberFormat="1" applyFont="1" applyFill="1" applyBorder="1" applyAlignment="1">
      <alignment vertical="center"/>
    </xf>
    <xf numFmtId="177" fontId="7" fillId="0" borderId="1" xfId="3" applyNumberFormat="1" applyFont="1" applyFill="1" applyBorder="1" applyAlignment="1">
      <alignment vertical="center"/>
    </xf>
    <xf numFmtId="177" fontId="7" fillId="0" borderId="5" xfId="3" applyNumberFormat="1" applyFont="1" applyFill="1" applyBorder="1" applyAlignment="1">
      <alignment horizontal="center" vertical="center" wrapText="1"/>
    </xf>
    <xf numFmtId="177" fontId="7" fillId="0" borderId="11" xfId="3" applyNumberFormat="1" applyFont="1" applyFill="1" applyBorder="1" applyAlignment="1">
      <alignment vertical="center"/>
    </xf>
    <xf numFmtId="177" fontId="7" fillId="0" borderId="12" xfId="3" applyNumberFormat="1" applyFont="1" applyFill="1" applyBorder="1" applyAlignment="1">
      <alignment vertical="center"/>
    </xf>
    <xf numFmtId="176" fontId="7" fillId="0" borderId="15" xfId="2" applyNumberFormat="1" applyFont="1" applyFill="1" applyBorder="1" applyAlignment="1">
      <alignment vertical="center"/>
    </xf>
    <xf numFmtId="176" fontId="7" fillId="0" borderId="5" xfId="2" applyNumberFormat="1" applyFont="1" applyFill="1" applyBorder="1" applyAlignment="1">
      <alignment vertical="center"/>
    </xf>
    <xf numFmtId="178" fontId="7" fillId="0" borderId="14" xfId="2" applyNumberFormat="1" applyFont="1" applyFill="1" applyBorder="1" applyAlignment="1">
      <alignment vertical="center"/>
    </xf>
    <xf numFmtId="178" fontId="7" fillId="0" borderId="15" xfId="2" applyNumberFormat="1" applyFont="1" applyFill="1" applyBorder="1" applyAlignment="1">
      <alignment vertical="center"/>
    </xf>
    <xf numFmtId="177" fontId="7" fillId="0" borderId="8" xfId="3" applyNumberFormat="1" applyFont="1" applyFill="1" applyBorder="1" applyAlignment="1">
      <alignment horizontal="right" vertical="center" shrinkToFit="1"/>
    </xf>
    <xf numFmtId="0" fontId="13" fillId="2" borderId="2" xfId="0" applyFont="1" applyFill="1" applyBorder="1">
      <alignment vertical="center"/>
    </xf>
    <xf numFmtId="0" fontId="13" fillId="2" borderId="28" xfId="0" applyFont="1" applyFill="1" applyBorder="1">
      <alignment vertical="center"/>
    </xf>
    <xf numFmtId="176" fontId="13" fillId="2" borderId="29" xfId="0" applyNumberFormat="1" applyFont="1" applyFill="1" applyBorder="1">
      <alignment vertical="center"/>
    </xf>
    <xf numFmtId="0" fontId="7" fillId="0" borderId="10" xfId="0"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0" xfId="0" applyNumberFormat="1" applyFont="1">
      <alignment vertical="center"/>
    </xf>
    <xf numFmtId="0" fontId="7" fillId="0" borderId="4" xfId="0" applyFont="1" applyBorder="1">
      <alignment vertical="center"/>
    </xf>
    <xf numFmtId="176" fontId="7" fillId="0" borderId="5" xfId="0" applyNumberFormat="1" applyFont="1" applyBorder="1">
      <alignment vertical="center"/>
    </xf>
    <xf numFmtId="176" fontId="7" fillId="0" borderId="6" xfId="2" applyNumberFormat="1" applyFont="1" applyFill="1" applyBorder="1" applyAlignment="1">
      <alignment vertical="center"/>
    </xf>
    <xf numFmtId="0" fontId="7" fillId="0" borderId="7" xfId="0" applyFont="1" applyBorder="1">
      <alignment vertical="center"/>
    </xf>
    <xf numFmtId="177" fontId="7" fillId="0" borderId="9" xfId="2" applyNumberFormat="1" applyFont="1" applyFill="1" applyBorder="1" applyAlignment="1">
      <alignment vertical="center"/>
    </xf>
    <xf numFmtId="0" fontId="7" fillId="0" borderId="10" xfId="0" applyFont="1" applyBorder="1" applyAlignment="1">
      <alignment horizontal="center" vertical="center" wrapText="1"/>
    </xf>
    <xf numFmtId="176" fontId="7" fillId="0" borderId="11" xfId="0" applyNumberFormat="1" applyFont="1" applyBorder="1" applyAlignment="1">
      <alignment horizontal="center" vertical="center" wrapText="1"/>
    </xf>
    <xf numFmtId="0" fontId="7" fillId="0" borderId="12" xfId="0" applyFont="1" applyBorder="1" applyAlignment="1">
      <alignment horizontal="center" vertical="center"/>
    </xf>
    <xf numFmtId="176" fontId="7" fillId="0" borderId="6" xfId="0" applyNumberFormat="1" applyFont="1" applyBorder="1">
      <alignment vertical="center"/>
    </xf>
    <xf numFmtId="177" fontId="7" fillId="0" borderId="9" xfId="0" applyNumberFormat="1" applyFont="1" applyBorder="1">
      <alignment vertical="center"/>
    </xf>
    <xf numFmtId="177" fontId="7" fillId="0" borderId="0" xfId="0" applyNumberFormat="1" applyFont="1">
      <alignment vertical="center"/>
    </xf>
    <xf numFmtId="0" fontId="7" fillId="0" borderId="10" xfId="0" applyFont="1" applyBorder="1">
      <alignment vertical="center"/>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22" xfId="0" applyFont="1" applyBorder="1">
      <alignment vertical="center"/>
    </xf>
    <xf numFmtId="176" fontId="7" fillId="0" borderId="3" xfId="0" applyNumberFormat="1" applyFont="1" applyBorder="1">
      <alignment vertical="center"/>
    </xf>
    <xf numFmtId="176" fontId="7" fillId="0" borderId="23" xfId="2" applyNumberFormat="1" applyFont="1" applyFill="1" applyBorder="1" applyAlignment="1">
      <alignment vertical="center"/>
    </xf>
    <xf numFmtId="0" fontId="7" fillId="0" borderId="1" xfId="0" applyFont="1" applyBorder="1">
      <alignment vertical="center"/>
    </xf>
    <xf numFmtId="176" fontId="7" fillId="0" borderId="1" xfId="0" applyNumberFormat="1" applyFont="1" applyBorder="1">
      <alignment vertical="center"/>
    </xf>
    <xf numFmtId="176" fontId="7" fillId="0" borderId="11" xfId="0" applyNumberFormat="1" applyFont="1" applyBorder="1" applyAlignment="1">
      <alignment horizontal="center" vertical="center" shrinkToFit="1"/>
    </xf>
    <xf numFmtId="176" fontId="7" fillId="0" borderId="12" xfId="0" applyNumberFormat="1" applyFont="1" applyBorder="1" applyAlignment="1">
      <alignment horizontal="center" vertical="center" shrinkToFit="1"/>
    </xf>
    <xf numFmtId="176" fontId="7" fillId="0" borderId="0" xfId="0" applyNumberFormat="1" applyFont="1" applyAlignment="1">
      <alignment vertical="center" shrinkToFit="1"/>
    </xf>
    <xf numFmtId="0" fontId="7" fillId="0" borderId="4" xfId="0" applyFont="1" applyBorder="1" applyAlignment="1">
      <alignment horizontal="justify" vertical="center"/>
    </xf>
    <xf numFmtId="176" fontId="7" fillId="0" borderId="17" xfId="0" applyNumberFormat="1" applyFont="1" applyBorder="1" applyAlignment="1">
      <alignment horizontal="center" vertical="center" shrinkToFit="1"/>
    </xf>
    <xf numFmtId="176" fontId="7" fillId="0" borderId="18" xfId="0" applyNumberFormat="1" applyFont="1" applyBorder="1" applyAlignment="1">
      <alignment horizontal="center" vertical="center" shrinkToFit="1"/>
    </xf>
    <xf numFmtId="176" fontId="7" fillId="0" borderId="17" xfId="0" applyNumberFormat="1" applyFont="1" applyBorder="1" applyAlignment="1">
      <alignment horizontal="right" vertical="center" shrinkToFit="1"/>
    </xf>
    <xf numFmtId="176" fontId="7" fillId="0" borderId="18" xfId="0" applyNumberFormat="1" applyFont="1" applyBorder="1" applyAlignment="1">
      <alignment horizontal="right" vertical="center" shrinkToFit="1"/>
    </xf>
    <xf numFmtId="0" fontId="13" fillId="0" borderId="0" xfId="0" applyFont="1">
      <alignment vertical="center"/>
    </xf>
    <xf numFmtId="0" fontId="7" fillId="0" borderId="3" xfId="0" applyFont="1" applyBorder="1">
      <alignment vertical="center"/>
    </xf>
    <xf numFmtId="176" fontId="7" fillId="0" borderId="5" xfId="0" applyNumberFormat="1" applyFont="1" applyBorder="1" applyAlignment="1">
      <alignment horizontal="center" vertical="center"/>
    </xf>
    <xf numFmtId="176" fontId="7" fillId="0" borderId="6" xfId="0" applyNumberFormat="1" applyFont="1" applyBorder="1" applyAlignment="1">
      <alignment horizontal="center" vertical="center"/>
    </xf>
    <xf numFmtId="0" fontId="7" fillId="0" borderId="33" xfId="0" applyFont="1" applyBorder="1">
      <alignment vertical="center"/>
    </xf>
    <xf numFmtId="0" fontId="7" fillId="0" borderId="10" xfId="0" applyFont="1" applyBorder="1" applyAlignment="1">
      <alignment vertical="center" shrinkToFit="1"/>
    </xf>
    <xf numFmtId="176" fontId="7" fillId="0" borderId="5" xfId="0" applyNumberFormat="1" applyFont="1" applyBorder="1" applyAlignment="1">
      <alignment vertical="center" wrapText="1"/>
    </xf>
    <xf numFmtId="177" fontId="7" fillId="0" borderId="8" xfId="3" applyNumberFormat="1" applyFont="1" applyFill="1" applyBorder="1" applyAlignment="1">
      <alignment vertical="center" wrapText="1"/>
    </xf>
    <xf numFmtId="177" fontId="7" fillId="0" borderId="9" xfId="3" applyNumberFormat="1" applyFont="1" applyFill="1" applyBorder="1" applyAlignment="1">
      <alignment vertical="center" wrapText="1"/>
    </xf>
    <xf numFmtId="0" fontId="7" fillId="0" borderId="22" xfId="0" applyFont="1" applyBorder="1" applyAlignment="1">
      <alignment horizontal="justify" vertical="center"/>
    </xf>
    <xf numFmtId="176" fontId="7" fillId="0" borderId="3" xfId="0" applyNumberFormat="1" applyFont="1" applyBorder="1" applyAlignment="1">
      <alignment vertical="center" wrapText="1"/>
    </xf>
    <xf numFmtId="176" fontId="7" fillId="0" borderId="23" xfId="0" applyNumberFormat="1" applyFont="1" applyBorder="1">
      <alignment vertical="center"/>
    </xf>
    <xf numFmtId="177" fontId="7" fillId="0" borderId="0" xfId="3" applyNumberFormat="1" applyFont="1" applyFill="1" applyBorder="1" applyAlignment="1">
      <alignment vertical="center" wrapText="1"/>
    </xf>
    <xf numFmtId="0" fontId="13" fillId="0" borderId="24" xfId="0" applyFont="1" applyBorder="1">
      <alignment vertical="center"/>
    </xf>
    <xf numFmtId="176" fontId="13" fillId="0" borderId="25" xfId="0" applyNumberFormat="1" applyFont="1" applyBorder="1">
      <alignment vertical="center"/>
    </xf>
    <xf numFmtId="0" fontId="13" fillId="0" borderId="25" xfId="0" applyFont="1" applyBorder="1">
      <alignment vertical="center"/>
    </xf>
    <xf numFmtId="0" fontId="13" fillId="0" borderId="2" xfId="0" applyFont="1" applyBorder="1">
      <alignment vertical="center"/>
    </xf>
    <xf numFmtId="176" fontId="13" fillId="0" borderId="29" xfId="0" applyNumberFormat="1" applyFont="1" applyBorder="1">
      <alignment vertical="center"/>
    </xf>
    <xf numFmtId="0" fontId="7" fillId="0" borderId="16" xfId="0" applyFont="1" applyBorder="1">
      <alignment vertical="center"/>
    </xf>
    <xf numFmtId="0" fontId="7" fillId="0" borderId="4" xfId="0" applyFont="1" applyBorder="1" applyAlignment="1">
      <alignment vertical="center" wrapText="1"/>
    </xf>
    <xf numFmtId="176" fontId="7" fillId="0" borderId="5" xfId="2" applyNumberFormat="1" applyFont="1" applyFill="1" applyBorder="1" applyAlignment="1">
      <alignment vertical="center" wrapText="1"/>
    </xf>
    <xf numFmtId="0" fontId="7" fillId="0" borderId="19" xfId="0" applyFont="1" applyBorder="1">
      <alignment vertical="center"/>
    </xf>
    <xf numFmtId="0" fontId="7" fillId="0" borderId="4" xfId="0" applyFont="1" applyBorder="1" applyAlignment="1">
      <alignment horizontal="justify" vertical="center" wrapText="1"/>
    </xf>
    <xf numFmtId="176" fontId="7" fillId="0" borderId="3" xfId="1" applyNumberFormat="1" applyFont="1" applyBorder="1">
      <alignment vertical="center"/>
    </xf>
    <xf numFmtId="176" fontId="7" fillId="0" borderId="17" xfId="0" applyNumberFormat="1" applyFont="1" applyBorder="1" applyAlignment="1">
      <alignment horizontal="center" vertical="center" wrapText="1"/>
    </xf>
    <xf numFmtId="176" fontId="7" fillId="0" borderId="17" xfId="0" applyNumberFormat="1" applyFont="1" applyBorder="1" applyAlignment="1">
      <alignment horizontal="center" vertical="center"/>
    </xf>
    <xf numFmtId="176" fontId="7" fillId="0" borderId="18" xfId="0" applyNumberFormat="1" applyFont="1" applyBorder="1" applyAlignment="1">
      <alignment horizontal="center" vertical="center"/>
    </xf>
    <xf numFmtId="176" fontId="7" fillId="0" borderId="12" xfId="0" applyNumberFormat="1" applyFont="1" applyBorder="1" applyAlignment="1">
      <alignment horizontal="center" vertical="center" wrapText="1"/>
    </xf>
    <xf numFmtId="0" fontId="12" fillId="0" borderId="0" xfId="0" applyFont="1">
      <alignment vertical="center"/>
    </xf>
    <xf numFmtId="176" fontId="12" fillId="0" borderId="0" xfId="0" applyNumberFormat="1" applyFont="1">
      <alignment vertical="center"/>
    </xf>
    <xf numFmtId="176" fontId="7" fillId="0" borderId="15" xfId="0" applyNumberFormat="1" applyFont="1" applyBorder="1">
      <alignment vertical="center"/>
    </xf>
    <xf numFmtId="176" fontId="7" fillId="0" borderId="0" xfId="0" applyNumberFormat="1" applyFont="1" applyAlignment="1">
      <alignment horizontal="center" vertical="center"/>
    </xf>
    <xf numFmtId="176" fontId="7" fillId="0" borderId="0" xfId="2" applyNumberFormat="1" applyFont="1" applyFill="1" applyBorder="1" applyAlignment="1">
      <alignment vertical="center"/>
    </xf>
    <xf numFmtId="176" fontId="10" fillId="0" borderId="11" xfId="0" applyNumberFormat="1" applyFont="1" applyBorder="1" applyAlignment="1">
      <alignment horizontal="center" vertical="center" wrapText="1"/>
    </xf>
    <xf numFmtId="176" fontId="7" fillId="0" borderId="32" xfId="0" applyNumberFormat="1" applyFont="1" applyBorder="1" applyAlignment="1">
      <alignment horizontal="center" vertical="center"/>
    </xf>
    <xf numFmtId="177" fontId="7" fillId="0" borderId="31" xfId="3" applyNumberFormat="1" applyFont="1" applyFill="1" applyBorder="1" applyAlignment="1">
      <alignment vertical="center"/>
    </xf>
    <xf numFmtId="0" fontId="7" fillId="0" borderId="13" xfId="0" applyFont="1" applyBorder="1">
      <alignment vertical="center"/>
    </xf>
    <xf numFmtId="176" fontId="7" fillId="0" borderId="14" xfId="0" applyNumberFormat="1" applyFont="1" applyBorder="1">
      <alignment vertical="center"/>
    </xf>
    <xf numFmtId="0" fontId="7" fillId="0" borderId="16" xfId="0" applyFont="1" applyBorder="1" applyAlignment="1">
      <alignment vertical="center" shrinkToFit="1"/>
    </xf>
    <xf numFmtId="0" fontId="7" fillId="0" borderId="4" xfId="0" applyFont="1" applyBorder="1" applyAlignment="1">
      <alignment horizontal="left" vertical="center" wrapText="1" shrinkToFit="1"/>
    </xf>
    <xf numFmtId="176" fontId="7" fillId="0" borderId="5" xfId="0" applyNumberFormat="1" applyFont="1" applyBorder="1" applyAlignment="1">
      <alignment horizontal="right" vertical="center" shrinkToFit="1"/>
    </xf>
    <xf numFmtId="176" fontId="7" fillId="0" borderId="6" xfId="0" applyNumberFormat="1" applyFont="1" applyBorder="1" applyAlignment="1">
      <alignment horizontal="right" vertical="center"/>
    </xf>
    <xf numFmtId="177" fontId="7" fillId="0" borderId="9" xfId="3" applyNumberFormat="1" applyFont="1" applyFill="1" applyBorder="1" applyAlignment="1">
      <alignment horizontal="right" vertical="center" shrinkToFit="1"/>
    </xf>
    <xf numFmtId="0" fontId="7" fillId="0" borderId="22" xfId="0" applyFont="1" applyBorder="1" applyAlignment="1">
      <alignment horizontal="left" vertical="center" wrapText="1"/>
    </xf>
    <xf numFmtId="176" fontId="7" fillId="0" borderId="3" xfId="0" applyNumberFormat="1" applyFont="1" applyBorder="1" applyAlignment="1">
      <alignment horizontal="right" vertical="center" shrinkToFit="1"/>
    </xf>
    <xf numFmtId="176" fontId="7" fillId="0" borderId="23" xfId="0" applyNumberFormat="1" applyFont="1" applyBorder="1" applyAlignment="1">
      <alignment horizontal="right" vertical="center"/>
    </xf>
    <xf numFmtId="0" fontId="7" fillId="0" borderId="4" xfId="0" applyFont="1" applyBorder="1" applyAlignment="1">
      <alignment horizontal="left" vertical="center" wrapText="1"/>
    </xf>
    <xf numFmtId="0" fontId="7" fillId="0" borderId="0" xfId="0" applyFont="1" applyAlignment="1">
      <alignment vertical="center" wrapText="1"/>
    </xf>
    <xf numFmtId="38" fontId="7" fillId="0" borderId="0" xfId="2" applyFont="1" applyFill="1" applyBorder="1" applyAlignment="1">
      <alignment vertical="center"/>
    </xf>
    <xf numFmtId="0" fontId="7" fillId="0" borderId="16" xfId="0" applyFont="1" applyBorder="1" applyAlignment="1">
      <alignment horizontal="justify" vertical="center" shrinkToFit="1"/>
    </xf>
    <xf numFmtId="0" fontId="7" fillId="0" borderId="10" xfId="0" applyFont="1" applyBorder="1" applyAlignment="1">
      <alignment horizontal="justify" vertical="center" wrapText="1"/>
    </xf>
    <xf numFmtId="176" fontId="7" fillId="0" borderId="11" xfId="0" applyNumberFormat="1" applyFont="1" applyBorder="1">
      <alignment vertical="center"/>
    </xf>
    <xf numFmtId="176" fontId="7" fillId="0" borderId="12" xfId="0" applyNumberFormat="1" applyFont="1" applyBorder="1">
      <alignment vertical="center"/>
    </xf>
    <xf numFmtId="177" fontId="7" fillId="0" borderId="20" xfId="3" applyNumberFormat="1" applyFont="1" applyFill="1" applyBorder="1" applyAlignment="1">
      <alignment vertical="center"/>
    </xf>
    <xf numFmtId="177" fontId="7" fillId="0" borderId="21" xfId="3" applyNumberFormat="1" applyFont="1" applyFill="1" applyBorder="1" applyAlignment="1">
      <alignment vertical="center"/>
    </xf>
    <xf numFmtId="176" fontId="10" fillId="0" borderId="5" xfId="0" applyNumberFormat="1" applyFont="1" applyBorder="1" applyAlignment="1">
      <alignment horizontal="center" vertical="center" wrapText="1"/>
    </xf>
    <xf numFmtId="9" fontId="7" fillId="0" borderId="18" xfId="3" applyFont="1" applyBorder="1" applyAlignment="1">
      <alignment horizontal="right" vertical="center" shrinkToFit="1"/>
    </xf>
    <xf numFmtId="9" fontId="7" fillId="0" borderId="17" xfId="3" applyFont="1" applyBorder="1" applyAlignment="1">
      <alignment horizontal="right" vertical="center" shrinkToFit="1"/>
    </xf>
    <xf numFmtId="0" fontId="7" fillId="0" borderId="16" xfId="0" applyFont="1" applyBorder="1" applyAlignment="1">
      <alignment horizontal="left" vertical="center"/>
    </xf>
    <xf numFmtId="176" fontId="14" fillId="0" borderId="11" xfId="0" applyNumberFormat="1" applyFont="1" applyBorder="1" applyAlignment="1">
      <alignment horizontal="center" vertical="center" wrapText="1"/>
    </xf>
    <xf numFmtId="177" fontId="14" fillId="0" borderId="5" xfId="3" applyNumberFormat="1" applyFont="1" applyFill="1" applyBorder="1" applyAlignment="1">
      <alignment horizontal="center" vertical="center" wrapText="1"/>
    </xf>
    <xf numFmtId="177" fontId="16" fillId="0" borderId="5" xfId="3" applyNumberFormat="1" applyFont="1" applyFill="1" applyBorder="1" applyAlignment="1">
      <alignment horizontal="center" vertical="center" wrapText="1"/>
    </xf>
    <xf numFmtId="176" fontId="14" fillId="0" borderId="5" xfId="0" applyNumberFormat="1" applyFont="1" applyBorder="1" applyAlignment="1">
      <alignment horizontal="center" vertical="center"/>
    </xf>
    <xf numFmtId="176" fontId="14" fillId="0" borderId="5" xfId="0" applyNumberFormat="1" applyFont="1" applyBorder="1" applyAlignment="1">
      <alignment horizontal="center" vertical="center" wrapText="1"/>
    </xf>
    <xf numFmtId="176" fontId="15" fillId="0" borderId="5" xfId="0" applyNumberFormat="1" applyFont="1" applyBorder="1" applyAlignment="1">
      <alignment horizontal="center" vertical="center" wrapText="1"/>
    </xf>
    <xf numFmtId="0" fontId="7" fillId="0" borderId="0" xfId="0" applyFont="1" applyAlignment="1">
      <alignment vertical="top" wrapText="1"/>
    </xf>
    <xf numFmtId="176" fontId="14" fillId="0" borderId="11" xfId="0" applyNumberFormat="1" applyFont="1" applyBorder="1">
      <alignment vertical="center"/>
    </xf>
    <xf numFmtId="176" fontId="7" fillId="0" borderId="11" xfId="0" applyNumberFormat="1" applyFont="1" applyBorder="1" applyAlignment="1">
      <alignment horizontal="center" vertical="center" wrapText="1" shrinkToFit="1"/>
    </xf>
    <xf numFmtId="176" fontId="15" fillId="0" borderId="11" xfId="0" applyNumberFormat="1" applyFont="1" applyBorder="1" applyAlignment="1">
      <alignment horizontal="center" vertical="center" wrapText="1"/>
    </xf>
    <xf numFmtId="9" fontId="7" fillId="0" borderId="9" xfId="3" applyFont="1" applyBorder="1">
      <alignment vertical="center"/>
    </xf>
    <xf numFmtId="177" fontId="7" fillId="0" borderId="8" xfId="3" applyNumberFormat="1" applyFont="1" applyBorder="1">
      <alignment vertical="center"/>
    </xf>
    <xf numFmtId="177" fontId="7" fillId="0" borderId="0" xfId="3" applyNumberFormat="1" applyFont="1" applyBorder="1">
      <alignment vertical="center"/>
    </xf>
    <xf numFmtId="9" fontId="7" fillId="0" borderId="0" xfId="3" applyFont="1" applyBorder="1">
      <alignment vertical="center"/>
    </xf>
    <xf numFmtId="176" fontId="14" fillId="0" borderId="11" xfId="0" applyNumberFormat="1" applyFont="1" applyBorder="1" applyAlignment="1">
      <alignment horizontal="center" vertical="center" wrapText="1" shrinkToFit="1"/>
    </xf>
    <xf numFmtId="176" fontId="15" fillId="0" borderId="11" xfId="0" applyNumberFormat="1" applyFont="1" applyBorder="1" applyAlignment="1">
      <alignment horizontal="center" vertical="center" wrapText="1" shrinkToFit="1"/>
    </xf>
    <xf numFmtId="176" fontId="16" fillId="0" borderId="11" xfId="0" applyNumberFormat="1" applyFont="1" applyBorder="1" applyAlignment="1">
      <alignment horizontal="center" vertical="center" wrapText="1" shrinkToFit="1"/>
    </xf>
    <xf numFmtId="0" fontId="7" fillId="0" borderId="11" xfId="0" applyFont="1" applyBorder="1" applyAlignment="1">
      <alignment horizontal="center" vertical="center" wrapText="1"/>
    </xf>
    <xf numFmtId="0" fontId="10" fillId="0" borderId="11" xfId="0" applyFont="1" applyBorder="1">
      <alignment vertical="center"/>
    </xf>
    <xf numFmtId="0" fontId="14" fillId="0" borderId="11" xfId="0" applyFont="1" applyBorder="1">
      <alignment vertical="center"/>
    </xf>
    <xf numFmtId="0" fontId="14" fillId="0" borderId="11" xfId="0" applyFont="1" applyBorder="1" applyAlignment="1">
      <alignment horizontal="center" vertical="center"/>
    </xf>
    <xf numFmtId="176" fontId="16" fillId="0" borderId="11" xfId="0" applyNumberFormat="1" applyFont="1" applyBorder="1" applyAlignment="1">
      <alignment vertical="center" wrapText="1"/>
    </xf>
    <xf numFmtId="176" fontId="10" fillId="0" borderId="11" xfId="0" applyNumberFormat="1" applyFont="1" applyBorder="1" applyAlignment="1">
      <alignment horizontal="center" vertical="center"/>
    </xf>
    <xf numFmtId="0" fontId="14" fillId="0" borderId="11" xfId="0" applyFont="1" applyBorder="1" applyAlignment="1">
      <alignment horizontal="center" vertical="center" wrapText="1"/>
    </xf>
    <xf numFmtId="0" fontId="15" fillId="0" borderId="12" xfId="0" applyFont="1" applyBorder="1">
      <alignment vertical="center"/>
    </xf>
    <xf numFmtId="0" fontId="7" fillId="0" borderId="34" xfId="0" applyFont="1" applyBorder="1">
      <alignment vertical="center"/>
    </xf>
    <xf numFmtId="176" fontId="14" fillId="0" borderId="17" xfId="0" applyNumberFormat="1" applyFont="1" applyBorder="1" applyAlignment="1">
      <alignment horizontal="center" vertical="center" wrapText="1" shrinkToFit="1"/>
    </xf>
    <xf numFmtId="176" fontId="15" fillId="0" borderId="17" xfId="0" applyNumberFormat="1" applyFont="1" applyBorder="1" applyAlignment="1">
      <alignment horizontal="center" vertical="center" wrapText="1" shrinkToFit="1"/>
    </xf>
    <xf numFmtId="176" fontId="16" fillId="0" borderId="17" xfId="0" applyNumberFormat="1" applyFont="1" applyBorder="1" applyAlignment="1">
      <alignment horizontal="center" vertical="center" wrapText="1" shrinkToFit="1"/>
    </xf>
    <xf numFmtId="0" fontId="7" fillId="0" borderId="11" xfId="0" applyFont="1" applyBorder="1" applyAlignment="1">
      <alignment horizontal="center" vertical="center"/>
    </xf>
    <xf numFmtId="177" fontId="7" fillId="0" borderId="11" xfId="3" applyNumberFormat="1" applyFont="1" applyFill="1" applyBorder="1" applyAlignment="1">
      <alignment horizontal="center" vertical="center"/>
    </xf>
    <xf numFmtId="177" fontId="7" fillId="0" borderId="12" xfId="3" applyNumberFormat="1" applyFont="1" applyFill="1" applyBorder="1" applyAlignment="1">
      <alignment horizontal="center" vertical="center" wrapText="1"/>
    </xf>
    <xf numFmtId="177" fontId="7" fillId="0" borderId="11" xfId="3" applyNumberFormat="1" applyFont="1" applyFill="1" applyBorder="1" applyAlignment="1">
      <alignment horizontal="center" vertical="center" wrapText="1"/>
    </xf>
    <xf numFmtId="177" fontId="14" fillId="0" borderId="11" xfId="3" applyNumberFormat="1" applyFont="1" applyFill="1" applyBorder="1" applyAlignment="1">
      <alignment horizontal="center" vertical="center" wrapText="1"/>
    </xf>
    <xf numFmtId="177" fontId="15" fillId="0" borderId="11" xfId="3" applyNumberFormat="1" applyFont="1" applyFill="1" applyBorder="1" applyAlignment="1">
      <alignment horizontal="center" vertical="center" wrapText="1"/>
    </xf>
    <xf numFmtId="176" fontId="7" fillId="0" borderId="40" xfId="0" applyNumberFormat="1" applyFont="1" applyBorder="1" applyAlignment="1">
      <alignment horizontal="center" vertical="center"/>
    </xf>
    <xf numFmtId="176" fontId="13" fillId="0" borderId="0" xfId="0" applyNumberFormat="1" applyFont="1">
      <alignment vertical="center"/>
    </xf>
    <xf numFmtId="0" fontId="7" fillId="0" borderId="26" xfId="0" applyFont="1" applyBorder="1">
      <alignment vertical="center"/>
    </xf>
    <xf numFmtId="0" fontId="7" fillId="0" borderId="27" xfId="0" applyFont="1" applyBorder="1">
      <alignment vertical="center"/>
    </xf>
    <xf numFmtId="0" fontId="7" fillId="0" borderId="30" xfId="0" applyFont="1" applyBorder="1">
      <alignment vertical="center"/>
    </xf>
    <xf numFmtId="0" fontId="7" fillId="0" borderId="29" xfId="0" applyFont="1" applyBorder="1">
      <alignment vertical="center"/>
    </xf>
    <xf numFmtId="0" fontId="7" fillId="2" borderId="0" xfId="0" applyFont="1" applyFill="1" applyAlignment="1">
      <alignment horizontal="left" vertical="center"/>
    </xf>
    <xf numFmtId="0" fontId="7" fillId="0" borderId="28" xfId="0" applyFont="1" applyBorder="1">
      <alignment vertical="center"/>
    </xf>
    <xf numFmtId="176" fontId="7" fillId="0" borderId="29" xfId="0" applyNumberFormat="1" applyFont="1" applyBorder="1">
      <alignment vertical="center"/>
    </xf>
    <xf numFmtId="0" fontId="9" fillId="0" borderId="0" xfId="0" applyFont="1" applyAlignment="1">
      <alignment vertical="center"/>
    </xf>
    <xf numFmtId="176" fontId="7" fillId="0" borderId="3" xfId="2" applyNumberFormat="1" applyFont="1" applyFill="1" applyBorder="1" applyAlignment="1">
      <alignment vertical="center"/>
    </xf>
    <xf numFmtId="0" fontId="7" fillId="0" borderId="0" xfId="0" applyFont="1" applyBorder="1">
      <alignment vertical="center"/>
    </xf>
    <xf numFmtId="0" fontId="9" fillId="0" borderId="0" xfId="0" applyFont="1" applyAlignment="1">
      <alignment vertical="center" shrinkToFit="1"/>
    </xf>
    <xf numFmtId="0" fontId="13" fillId="0" borderId="26" xfId="0" applyFont="1" applyBorder="1">
      <alignment vertical="center"/>
    </xf>
    <xf numFmtId="176" fontId="13" fillId="0" borderId="0" xfId="0" applyNumberFormat="1" applyFont="1" applyBorder="1">
      <alignment vertical="center"/>
    </xf>
    <xf numFmtId="0" fontId="13" fillId="0" borderId="27" xfId="0" applyFont="1" applyBorder="1">
      <alignment vertical="center"/>
    </xf>
    <xf numFmtId="0" fontId="13" fillId="0" borderId="30" xfId="0" applyFont="1" applyBorder="1">
      <alignment vertical="center"/>
    </xf>
    <xf numFmtId="0" fontId="17" fillId="0" borderId="2" xfId="0" applyFont="1" applyBorder="1">
      <alignment vertical="center"/>
    </xf>
    <xf numFmtId="0" fontId="17" fillId="0" borderId="28" xfId="0" applyFont="1" applyBorder="1">
      <alignment vertical="center"/>
    </xf>
    <xf numFmtId="0" fontId="11" fillId="0" borderId="0" xfId="0" applyFont="1" applyAlignment="1">
      <alignment vertical="center" shrinkToFit="1"/>
    </xf>
    <xf numFmtId="0" fontId="7" fillId="0" borderId="4" xfId="0" applyFont="1" applyBorder="1" applyAlignment="1">
      <alignment horizontal="center" vertical="center"/>
    </xf>
    <xf numFmtId="176" fontId="7" fillId="0" borderId="5" xfId="0" applyNumberFormat="1" applyFont="1" applyBorder="1" applyAlignment="1">
      <alignment horizontal="center" vertical="center"/>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xf>
    <xf numFmtId="0" fontId="17" fillId="0" borderId="24" xfId="0" applyFont="1" applyBorder="1">
      <alignmen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176" fontId="7" fillId="0" borderId="43" xfId="0" applyNumberFormat="1" applyFont="1" applyBorder="1">
      <alignment vertical="center"/>
    </xf>
    <xf numFmtId="176" fontId="17" fillId="0" borderId="25" xfId="0" applyNumberFormat="1" applyFont="1" applyBorder="1">
      <alignment vertical="center"/>
    </xf>
    <xf numFmtId="0" fontId="17" fillId="0" borderId="26" xfId="0" applyFont="1" applyBorder="1">
      <alignment vertical="center"/>
    </xf>
    <xf numFmtId="176" fontId="17" fillId="0" borderId="0" xfId="0" applyNumberFormat="1" applyFont="1" applyBorder="1">
      <alignment vertical="center"/>
    </xf>
    <xf numFmtId="0" fontId="17" fillId="0" borderId="27" xfId="0" applyFont="1" applyBorder="1">
      <alignment vertical="center"/>
    </xf>
    <xf numFmtId="176" fontId="17" fillId="0" borderId="29" xfId="0" applyNumberFormat="1" applyFont="1" applyBorder="1">
      <alignment vertical="center"/>
    </xf>
    <xf numFmtId="0" fontId="17" fillId="0" borderId="30" xfId="0" applyFont="1" applyBorder="1">
      <alignment vertical="center"/>
    </xf>
    <xf numFmtId="176" fontId="7" fillId="0" borderId="44" xfId="0" applyNumberFormat="1" applyFont="1" applyBorder="1" applyAlignment="1">
      <alignment horizontal="center" vertical="center"/>
    </xf>
    <xf numFmtId="0" fontId="7" fillId="0" borderId="4" xfId="0" applyFont="1" applyBorder="1" applyAlignment="1">
      <alignment horizontal="center" vertical="center" wrapText="1"/>
    </xf>
    <xf numFmtId="176" fontId="7" fillId="0" borderId="44" xfId="0" applyNumberFormat="1" applyFont="1" applyBorder="1" applyAlignment="1">
      <alignment horizontal="center" vertical="center" wrapText="1"/>
    </xf>
    <xf numFmtId="0" fontId="7" fillId="0" borderId="34" xfId="0" applyFont="1" applyBorder="1" applyAlignment="1">
      <alignment horizontal="left" vertical="center"/>
    </xf>
    <xf numFmtId="176" fontId="7" fillId="0" borderId="45" xfId="0" applyNumberFormat="1" applyFont="1" applyBorder="1" applyAlignment="1">
      <alignment horizontal="right" vertical="center" shrinkToFit="1"/>
    </xf>
    <xf numFmtId="176" fontId="7" fillId="0" borderId="46" xfId="0" applyNumberFormat="1" applyFont="1" applyBorder="1" applyAlignment="1">
      <alignment horizontal="right" vertical="center"/>
    </xf>
    <xf numFmtId="0" fontId="13" fillId="2" borderId="0" xfId="0" applyFont="1" applyFill="1" applyBorder="1" applyAlignment="1">
      <alignment vertical="center" wrapText="1"/>
    </xf>
    <xf numFmtId="176" fontId="13" fillId="2" borderId="0" xfId="0" applyNumberFormat="1" applyFont="1" applyFill="1" applyBorder="1">
      <alignment vertical="center"/>
    </xf>
    <xf numFmtId="176" fontId="13" fillId="2" borderId="27" xfId="0" applyNumberFormat="1" applyFont="1" applyFill="1" applyBorder="1">
      <alignment vertical="center"/>
    </xf>
    <xf numFmtId="176" fontId="13" fillId="2" borderId="30" xfId="0" applyNumberFormat="1" applyFont="1" applyFill="1" applyBorder="1">
      <alignment vertical="center"/>
    </xf>
    <xf numFmtId="0" fontId="7" fillId="0" borderId="8" xfId="0" applyFont="1" applyBorder="1" applyAlignment="1">
      <alignment vertical="center"/>
    </xf>
    <xf numFmtId="176" fontId="7" fillId="0" borderId="25" xfId="0" applyNumberFormat="1" applyFont="1" applyBorder="1" applyAlignment="1">
      <alignment vertical="center"/>
    </xf>
    <xf numFmtId="176" fontId="7" fillId="0" borderId="26" xfId="0" applyNumberFormat="1" applyFont="1" applyBorder="1" applyAlignment="1">
      <alignment vertical="center"/>
    </xf>
    <xf numFmtId="0" fontId="7" fillId="0" borderId="2" xfId="0" applyFont="1" applyBorder="1" applyAlignment="1">
      <alignment vertical="center"/>
    </xf>
    <xf numFmtId="176" fontId="7" fillId="0" borderId="0" xfId="0" applyNumberFormat="1" applyFont="1" applyBorder="1" applyAlignment="1">
      <alignment vertical="center"/>
    </xf>
    <xf numFmtId="176" fontId="7" fillId="0" borderId="27" xfId="0" applyNumberFormat="1" applyFont="1" applyBorder="1" applyAlignment="1">
      <alignment vertical="center"/>
    </xf>
    <xf numFmtId="0" fontId="7" fillId="0" borderId="2" xfId="0" applyFont="1" applyBorder="1">
      <alignment vertical="center"/>
    </xf>
    <xf numFmtId="176" fontId="7" fillId="0" borderId="0" xfId="0" applyNumberFormat="1" applyFont="1" applyBorder="1">
      <alignment vertical="center"/>
    </xf>
    <xf numFmtId="176" fontId="7" fillId="0" borderId="27" xfId="0" applyNumberFormat="1" applyFont="1" applyBorder="1">
      <alignment vertical="center"/>
    </xf>
    <xf numFmtId="176" fontId="7" fillId="0" borderId="30" xfId="0" applyNumberFormat="1" applyFont="1" applyBorder="1">
      <alignment vertical="center"/>
    </xf>
    <xf numFmtId="0" fontId="7" fillId="0" borderId="24" xfId="0" applyFont="1" applyBorder="1" applyAlignment="1">
      <alignment vertical="center"/>
    </xf>
    <xf numFmtId="0" fontId="7" fillId="0" borderId="2" xfId="0" applyFont="1" applyBorder="1" applyAlignment="1">
      <alignment horizontal="left" vertical="center" wrapText="1"/>
    </xf>
    <xf numFmtId="0" fontId="7" fillId="0" borderId="0"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13" fillId="2" borderId="0" xfId="0" applyFont="1" applyFill="1" applyBorder="1">
      <alignment vertical="center"/>
    </xf>
    <xf numFmtId="0" fontId="7" fillId="0" borderId="0" xfId="0" applyFont="1" applyBorder="1" applyAlignment="1">
      <alignment vertical="center"/>
    </xf>
    <xf numFmtId="0" fontId="7" fillId="2" borderId="0" xfId="0" applyFont="1" applyFill="1" applyAlignment="1">
      <alignment horizontal="left" vertical="top" wrapText="1"/>
    </xf>
    <xf numFmtId="0" fontId="9" fillId="0" borderId="41" xfId="0" applyFont="1" applyBorder="1" applyAlignment="1">
      <alignment horizontal="left" vertical="center"/>
    </xf>
    <xf numFmtId="0" fontId="13" fillId="2" borderId="24"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7" fillId="0" borderId="0" xfId="0" applyFont="1" applyAlignment="1">
      <alignment horizontal="left" vertical="top" wrapText="1"/>
    </xf>
    <xf numFmtId="0" fontId="9" fillId="0" borderId="0" xfId="0" applyFont="1" applyBorder="1" applyAlignment="1">
      <alignment horizontal="left"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176" fontId="7" fillId="0" borderId="11" xfId="0" applyNumberFormat="1" applyFont="1" applyBorder="1" applyAlignment="1">
      <alignment horizontal="center" vertical="center" wrapText="1" shrinkToFit="1"/>
    </xf>
    <xf numFmtId="176" fontId="7" fillId="0" borderId="11" xfId="0" applyNumberFormat="1" applyFont="1" applyBorder="1" applyAlignment="1">
      <alignment horizontal="center" vertical="center" shrinkToFit="1"/>
    </xf>
    <xf numFmtId="0" fontId="11" fillId="0" borderId="0" xfId="0" applyFont="1" applyAlignment="1">
      <alignment horizontal="left" vertical="center" shrinkToFi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76" fontId="7" fillId="0" borderId="11" xfId="0" applyNumberFormat="1" applyFont="1" applyBorder="1" applyAlignment="1">
      <alignment horizontal="center" vertical="center"/>
    </xf>
    <xf numFmtId="176" fontId="7" fillId="0" borderId="5" xfId="1" applyNumberFormat="1" applyFont="1" applyBorder="1" applyAlignment="1">
      <alignment horizontal="center" vertical="center"/>
    </xf>
    <xf numFmtId="177" fontId="7" fillId="0" borderId="8" xfId="3" applyNumberFormat="1" applyFont="1" applyFill="1" applyBorder="1" applyAlignment="1">
      <alignment horizontal="center" vertical="center"/>
    </xf>
    <xf numFmtId="176" fontId="7" fillId="0" borderId="5" xfId="0" applyNumberFormat="1" applyFont="1" applyBorder="1" applyAlignment="1">
      <alignment horizontal="center" vertical="center"/>
    </xf>
    <xf numFmtId="176" fontId="7" fillId="0" borderId="5" xfId="0" applyNumberFormat="1" applyFont="1" applyBorder="1" applyAlignment="1">
      <alignment horizontal="center" vertical="center" wrapText="1"/>
    </xf>
    <xf numFmtId="177" fontId="7" fillId="0" borderId="8" xfId="3" applyNumberFormat="1" applyFont="1" applyFill="1" applyBorder="1" applyAlignment="1">
      <alignment horizontal="center" vertical="center" wrapText="1"/>
    </xf>
    <xf numFmtId="176" fontId="7" fillId="0" borderId="12" xfId="0" applyNumberFormat="1" applyFont="1" applyBorder="1" applyAlignment="1">
      <alignment horizontal="center" vertical="center"/>
    </xf>
    <xf numFmtId="176" fontId="7" fillId="0" borderId="5" xfId="2" applyNumberFormat="1" applyFont="1" applyFill="1" applyBorder="1" applyAlignment="1">
      <alignment horizontal="center" vertical="center"/>
    </xf>
    <xf numFmtId="176" fontId="7" fillId="0" borderId="6" xfId="2" applyNumberFormat="1" applyFont="1" applyFill="1" applyBorder="1" applyAlignment="1">
      <alignment horizontal="center" vertical="center"/>
    </xf>
    <xf numFmtId="177" fontId="7" fillId="0" borderId="9" xfId="3" applyNumberFormat="1" applyFont="1" applyFill="1" applyBorder="1" applyAlignment="1">
      <alignment horizontal="center" vertical="center"/>
    </xf>
    <xf numFmtId="176" fontId="7" fillId="0" borderId="12" xfId="0" applyNumberFormat="1" applyFont="1" applyBorder="1" applyAlignment="1">
      <alignment horizontal="center" vertical="center" shrinkToFit="1"/>
    </xf>
    <xf numFmtId="176" fontId="7" fillId="0" borderId="6" xfId="0" applyNumberFormat="1" applyFont="1" applyBorder="1" applyAlignment="1">
      <alignment horizontal="center" vertical="center"/>
    </xf>
    <xf numFmtId="177" fontId="7" fillId="0" borderId="9" xfId="3" applyNumberFormat="1" applyFont="1" applyFill="1" applyBorder="1" applyAlignment="1">
      <alignment horizontal="center" vertical="center" wrapText="1"/>
    </xf>
    <xf numFmtId="176" fontId="15" fillId="0" borderId="11" xfId="0" applyNumberFormat="1" applyFont="1" applyBorder="1" applyAlignment="1">
      <alignment horizontal="center" vertical="center" wrapText="1"/>
    </xf>
    <xf numFmtId="176" fontId="15" fillId="0" borderId="11" xfId="0" applyNumberFormat="1" applyFont="1" applyBorder="1" applyAlignment="1">
      <alignment horizontal="center" vertical="center"/>
    </xf>
    <xf numFmtId="0" fontId="14" fillId="0" borderId="11" xfId="0" applyFont="1" applyBorder="1" applyAlignment="1">
      <alignment horizontal="center" vertical="center"/>
    </xf>
    <xf numFmtId="0" fontId="7" fillId="0" borderId="38" xfId="0" applyFont="1" applyBorder="1" applyAlignment="1">
      <alignment horizontal="center" vertical="center" shrinkToFit="1"/>
    </xf>
    <xf numFmtId="0" fontId="7" fillId="0" borderId="40" xfId="0" applyFont="1" applyBorder="1" applyAlignment="1">
      <alignment horizontal="center" vertical="center" shrinkToFit="1"/>
    </xf>
    <xf numFmtId="176" fontId="7" fillId="0" borderId="32" xfId="0" applyNumberFormat="1" applyFont="1" applyBorder="1" applyAlignment="1">
      <alignment horizontal="center" vertical="center" shrinkToFit="1"/>
    </xf>
    <xf numFmtId="176" fontId="7" fillId="0" borderId="40" xfId="0" applyNumberFormat="1" applyFont="1" applyBorder="1" applyAlignment="1">
      <alignment horizontal="center" vertical="center" shrinkToFit="1"/>
    </xf>
    <xf numFmtId="176" fontId="10" fillId="0" borderId="11" xfId="0" applyNumberFormat="1" applyFont="1" applyBorder="1" applyAlignment="1">
      <alignment horizontal="center" vertical="center" wrapText="1"/>
    </xf>
    <xf numFmtId="176" fontId="7" fillId="0" borderId="42" xfId="0" applyNumberFormat="1" applyFont="1" applyBorder="1" applyAlignment="1">
      <alignment horizontal="center" vertical="center" shrinkToFit="1"/>
    </xf>
    <xf numFmtId="0" fontId="10" fillId="0" borderId="32" xfId="0" applyFont="1" applyBorder="1" applyAlignment="1">
      <alignment horizontal="center" vertical="center"/>
    </xf>
    <xf numFmtId="0" fontId="10" fillId="0" borderId="40" xfId="0" applyFont="1" applyBorder="1" applyAlignment="1">
      <alignment horizontal="center" vertical="center"/>
    </xf>
    <xf numFmtId="176" fontId="10" fillId="0" borderId="32" xfId="0" applyNumberFormat="1" applyFont="1" applyBorder="1" applyAlignment="1">
      <alignment horizontal="center" vertical="center" wrapText="1"/>
    </xf>
    <xf numFmtId="176" fontId="10" fillId="0" borderId="40" xfId="0" applyNumberFormat="1" applyFont="1" applyBorder="1" applyAlignment="1">
      <alignment horizontal="center" vertical="center" wrapText="1"/>
    </xf>
    <xf numFmtId="0" fontId="9" fillId="0" borderId="0" xfId="0" applyFont="1" applyAlignment="1">
      <alignment horizontal="lef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3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7" xfId="0" applyFont="1" applyBorder="1" applyAlignment="1">
      <alignment horizontal="left" vertical="center" wrapText="1"/>
    </xf>
    <xf numFmtId="0" fontId="7" fillId="0" borderId="30" xfId="0" applyFont="1" applyBorder="1" applyAlignment="1">
      <alignment horizontal="left" vertical="center" wrapText="1"/>
    </xf>
    <xf numFmtId="0" fontId="11" fillId="0" borderId="41" xfId="0" applyFont="1" applyBorder="1" applyAlignment="1">
      <alignment horizontal="left" vertical="center" shrinkToFit="1"/>
    </xf>
  </cellXfs>
  <cellStyles count="4">
    <cellStyle name="パーセント" xfId="3" builtinId="5"/>
    <cellStyle name="桁区切り" xfId="2" builtinId="6"/>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58"/>
  <sheetViews>
    <sheetView showGridLines="0" tabSelected="1" zoomScale="75" zoomScaleNormal="75" workbookViewId="0">
      <selection activeCell="Q58" sqref="Q58"/>
    </sheetView>
  </sheetViews>
  <sheetFormatPr defaultRowHeight="13.5" x14ac:dyDescent="0.15"/>
  <cols>
    <col min="1" max="1" width="16" style="2" customWidth="1"/>
    <col min="2" max="10" width="7.375" style="3" customWidth="1"/>
    <col min="11" max="11" width="7.375" style="2" customWidth="1"/>
    <col min="12" max="12" width="4.25" style="2" customWidth="1"/>
    <col min="13" max="15" width="9" style="2"/>
    <col min="16" max="16384" width="9" style="1"/>
  </cols>
  <sheetData>
    <row r="1" spans="1:16" ht="33" customHeight="1" thickBot="1" x14ac:dyDescent="0.2">
      <c r="A1" s="206" t="s">
        <v>107</v>
      </c>
      <c r="B1" s="206"/>
      <c r="C1" s="206"/>
      <c r="D1" s="206"/>
      <c r="E1" s="206"/>
      <c r="F1" s="150" t="s">
        <v>404</v>
      </c>
      <c r="G1" s="153"/>
      <c r="H1" s="153"/>
      <c r="I1" s="153"/>
      <c r="J1" s="153"/>
      <c r="K1" s="153"/>
    </row>
    <row r="2" spans="1:16" ht="24" customHeight="1" thickBot="1" x14ac:dyDescent="0.2">
      <c r="A2" s="19"/>
      <c r="B2" s="20" t="s">
        <v>25</v>
      </c>
      <c r="C2" s="20" t="s">
        <v>26</v>
      </c>
      <c r="D2" s="20" t="s">
        <v>49</v>
      </c>
      <c r="E2" s="20" t="s">
        <v>37</v>
      </c>
      <c r="F2" s="21" t="s">
        <v>5</v>
      </c>
      <c r="G2" s="22"/>
      <c r="H2" s="22"/>
      <c r="I2" s="22"/>
      <c r="J2" s="22"/>
      <c r="K2" s="22"/>
      <c r="P2" s="2"/>
    </row>
    <row r="3" spans="1:16" ht="27" customHeight="1" x14ac:dyDescent="0.15">
      <c r="A3" s="23" t="s">
        <v>24</v>
      </c>
      <c r="B3" s="24">
        <v>13</v>
      </c>
      <c r="C3" s="24">
        <v>15</v>
      </c>
      <c r="D3" s="24">
        <v>0</v>
      </c>
      <c r="E3" s="24">
        <v>2</v>
      </c>
      <c r="F3" s="25">
        <f>SUM(B3:E3)</f>
        <v>30</v>
      </c>
      <c r="G3" s="22"/>
      <c r="H3" s="22"/>
      <c r="I3" s="22"/>
      <c r="J3" s="22"/>
      <c r="K3" s="22"/>
      <c r="L3" s="1"/>
      <c r="P3" s="2"/>
    </row>
    <row r="4" spans="1:16" ht="14.25" thickBot="1" x14ac:dyDescent="0.2">
      <c r="A4" s="26" t="s">
        <v>48</v>
      </c>
      <c r="B4" s="5">
        <f>B3/$F$3</f>
        <v>0.43333333333333335</v>
      </c>
      <c r="C4" s="5">
        <f>C3/$F$3</f>
        <v>0.5</v>
      </c>
      <c r="D4" s="5">
        <f>D3/$F$3</f>
        <v>0</v>
      </c>
      <c r="E4" s="5">
        <f>E3/$F$3</f>
        <v>6.6666666666666666E-2</v>
      </c>
      <c r="F4" s="27">
        <f>SUM(B4:E4)</f>
        <v>1</v>
      </c>
      <c r="G4" s="22"/>
      <c r="H4" s="22"/>
      <c r="I4" s="22"/>
      <c r="J4" s="22"/>
      <c r="K4" s="22"/>
      <c r="L4" s="1"/>
      <c r="P4" s="2"/>
    </row>
    <row r="5" spans="1:16" ht="21.75" customHeight="1" thickBot="1" x14ac:dyDescent="0.2">
      <c r="A5" s="1"/>
      <c r="B5" s="22"/>
      <c r="C5" s="22"/>
      <c r="D5" s="22"/>
      <c r="E5" s="22"/>
      <c r="F5" s="22"/>
      <c r="G5" s="22"/>
      <c r="H5" s="22"/>
      <c r="I5" s="22"/>
      <c r="J5" s="22"/>
      <c r="K5" s="1"/>
    </row>
    <row r="6" spans="1:16" ht="33" customHeight="1" thickBot="1" x14ac:dyDescent="0.2">
      <c r="A6" s="28"/>
      <c r="B6" s="29" t="s">
        <v>28</v>
      </c>
      <c r="C6" s="29" t="s">
        <v>29</v>
      </c>
      <c r="D6" s="29" t="s">
        <v>30</v>
      </c>
      <c r="E6" s="29" t="s">
        <v>31</v>
      </c>
      <c r="F6" s="29" t="s">
        <v>32</v>
      </c>
      <c r="G6" s="29" t="s">
        <v>33</v>
      </c>
      <c r="H6" s="20" t="s">
        <v>34</v>
      </c>
      <c r="I6" s="29" t="s">
        <v>35</v>
      </c>
      <c r="J6" s="20" t="s">
        <v>36</v>
      </c>
      <c r="K6" s="30" t="s">
        <v>5</v>
      </c>
    </row>
    <row r="7" spans="1:16" ht="27" customHeight="1" x14ac:dyDescent="0.15">
      <c r="A7" s="23" t="s">
        <v>27</v>
      </c>
      <c r="B7" s="12">
        <v>4</v>
      </c>
      <c r="C7" s="12">
        <v>0</v>
      </c>
      <c r="D7" s="12">
        <v>4</v>
      </c>
      <c r="E7" s="12">
        <v>0</v>
      </c>
      <c r="F7" s="12">
        <v>5</v>
      </c>
      <c r="G7" s="12">
        <v>9</v>
      </c>
      <c r="H7" s="12">
        <v>6</v>
      </c>
      <c r="I7" s="12">
        <v>1</v>
      </c>
      <c r="J7" s="24">
        <v>1</v>
      </c>
      <c r="K7" s="31">
        <f>SUM(B7:J7)</f>
        <v>30</v>
      </c>
    </row>
    <row r="8" spans="1:16" ht="14.25" thickBot="1" x14ac:dyDescent="0.2">
      <c r="A8" s="26" t="s">
        <v>48</v>
      </c>
      <c r="B8" s="5">
        <f t="shared" ref="B8:J8" si="0">B7/$K$7</f>
        <v>0.13333333333333333</v>
      </c>
      <c r="C8" s="5">
        <f t="shared" si="0"/>
        <v>0</v>
      </c>
      <c r="D8" s="5">
        <f t="shared" si="0"/>
        <v>0.13333333333333333</v>
      </c>
      <c r="E8" s="5">
        <f t="shared" si="0"/>
        <v>0</v>
      </c>
      <c r="F8" s="5">
        <f t="shared" si="0"/>
        <v>0.16666666666666666</v>
      </c>
      <c r="G8" s="5">
        <f t="shared" si="0"/>
        <v>0.3</v>
      </c>
      <c r="H8" s="5">
        <f t="shared" si="0"/>
        <v>0.2</v>
      </c>
      <c r="I8" s="5">
        <f t="shared" si="0"/>
        <v>3.3333333333333333E-2</v>
      </c>
      <c r="J8" s="5">
        <f t="shared" si="0"/>
        <v>3.3333333333333333E-2</v>
      </c>
      <c r="K8" s="32">
        <f>SUM(B8:J8)</f>
        <v>1</v>
      </c>
    </row>
    <row r="9" spans="1:16" ht="21.75" customHeight="1" thickBot="1" x14ac:dyDescent="0.2">
      <c r="A9" s="1"/>
      <c r="B9" s="4"/>
      <c r="C9" s="4"/>
      <c r="D9" s="4"/>
      <c r="E9" s="4"/>
      <c r="F9" s="4"/>
      <c r="G9" s="4"/>
      <c r="H9" s="4"/>
      <c r="I9" s="4"/>
      <c r="J9" s="4"/>
      <c r="K9" s="33"/>
    </row>
    <row r="10" spans="1:16" ht="33.75" customHeight="1" thickBot="1" x14ac:dyDescent="0.2">
      <c r="A10" s="34"/>
      <c r="B10" s="35" t="s">
        <v>50</v>
      </c>
      <c r="C10" s="35" t="s">
        <v>51</v>
      </c>
      <c r="D10" s="35" t="s">
        <v>52</v>
      </c>
      <c r="E10" s="35" t="s">
        <v>53</v>
      </c>
      <c r="F10" s="36" t="s">
        <v>5</v>
      </c>
      <c r="G10" s="4"/>
      <c r="H10" s="4"/>
      <c r="I10" s="4"/>
      <c r="J10" s="4"/>
      <c r="K10" s="33"/>
    </row>
    <row r="11" spans="1:16" ht="27" customHeight="1" x14ac:dyDescent="0.15">
      <c r="A11" s="37" t="s">
        <v>74</v>
      </c>
      <c r="B11" s="38">
        <v>2</v>
      </c>
      <c r="C11" s="38">
        <v>13</v>
      </c>
      <c r="D11" s="38">
        <v>14</v>
      </c>
      <c r="E11" s="38">
        <v>1</v>
      </c>
      <c r="F11" s="39">
        <f>SUM(B11:E11)</f>
        <v>30</v>
      </c>
      <c r="G11" s="4"/>
      <c r="H11" s="4"/>
      <c r="I11" s="4"/>
      <c r="J11" s="4"/>
      <c r="K11" s="33"/>
    </row>
    <row r="12" spans="1:16" ht="14.25" thickBot="1" x14ac:dyDescent="0.2">
      <c r="A12" s="26" t="s">
        <v>48</v>
      </c>
      <c r="B12" s="5">
        <f>B11/$F$11</f>
        <v>6.6666666666666666E-2</v>
      </c>
      <c r="C12" s="5">
        <f t="shared" ref="C12:E12" si="1">C11/$F$11</f>
        <v>0.43333333333333335</v>
      </c>
      <c r="D12" s="5">
        <f t="shared" si="1"/>
        <v>0.46666666666666667</v>
      </c>
      <c r="E12" s="5">
        <f t="shared" si="1"/>
        <v>3.3333333333333333E-2</v>
      </c>
      <c r="F12" s="6">
        <f>SUM(B12:E12)</f>
        <v>1</v>
      </c>
      <c r="G12" s="4"/>
      <c r="H12" s="4"/>
      <c r="I12" s="4"/>
      <c r="J12" s="4"/>
      <c r="K12" s="33"/>
    </row>
    <row r="13" spans="1:16" ht="14.25" thickBot="1" x14ac:dyDescent="0.2">
      <c r="A13" s="1"/>
      <c r="B13" s="4"/>
      <c r="C13" s="4"/>
      <c r="D13" s="4"/>
      <c r="E13" s="4"/>
      <c r="F13" s="4"/>
      <c r="G13" s="4"/>
      <c r="H13" s="4"/>
      <c r="I13" s="4"/>
      <c r="J13" s="4"/>
      <c r="K13" s="33"/>
    </row>
    <row r="14" spans="1:16" ht="63.75" customHeight="1" thickBot="1" x14ac:dyDescent="0.2">
      <c r="A14" s="34"/>
      <c r="B14" s="83" t="s">
        <v>85</v>
      </c>
      <c r="C14" s="29" t="s">
        <v>86</v>
      </c>
      <c r="D14" s="29" t="s">
        <v>109</v>
      </c>
      <c r="E14" s="29" t="s">
        <v>405</v>
      </c>
      <c r="F14" s="29" t="s">
        <v>37</v>
      </c>
      <c r="G14" s="21" t="s">
        <v>5</v>
      </c>
      <c r="H14" s="4"/>
      <c r="I14" s="4"/>
      <c r="J14" s="4"/>
      <c r="K14" s="33"/>
    </row>
    <row r="15" spans="1:16" ht="27" customHeight="1" x14ac:dyDescent="0.15">
      <c r="A15" s="23" t="s">
        <v>84</v>
      </c>
      <c r="B15" s="24">
        <v>3</v>
      </c>
      <c r="C15" s="24">
        <v>16</v>
      </c>
      <c r="D15" s="24">
        <v>10</v>
      </c>
      <c r="E15" s="24">
        <v>0</v>
      </c>
      <c r="F15" s="24">
        <v>1</v>
      </c>
      <c r="G15" s="25">
        <f>SUM(B15:F15)</f>
        <v>30</v>
      </c>
      <c r="H15" s="4"/>
      <c r="I15" s="4"/>
      <c r="J15" s="4"/>
      <c r="K15" s="33"/>
    </row>
    <row r="16" spans="1:16" ht="14.25" thickBot="1" x14ac:dyDescent="0.2">
      <c r="A16" s="26" t="s">
        <v>48</v>
      </c>
      <c r="B16" s="5">
        <f>B15/$G$15</f>
        <v>0.1</v>
      </c>
      <c r="C16" s="5">
        <f t="shared" ref="C16:F16" si="2">C15/$G$15</f>
        <v>0.53333333333333333</v>
      </c>
      <c r="D16" s="5">
        <f t="shared" si="2"/>
        <v>0.33333333333333331</v>
      </c>
      <c r="E16" s="5">
        <f t="shared" si="2"/>
        <v>0</v>
      </c>
      <c r="F16" s="5">
        <f t="shared" si="2"/>
        <v>3.3333333333333333E-2</v>
      </c>
      <c r="G16" s="6">
        <f>SUM(B16:F16)</f>
        <v>0.99999999999999989</v>
      </c>
      <c r="H16" s="4"/>
      <c r="I16" s="4"/>
      <c r="J16" s="4"/>
      <c r="K16" s="33"/>
    </row>
    <row r="17" spans="1:15" ht="21.75" customHeight="1" thickBot="1" x14ac:dyDescent="0.2">
      <c r="A17" s="1"/>
      <c r="B17" s="22"/>
      <c r="C17" s="22"/>
      <c r="D17" s="22"/>
      <c r="E17" s="22"/>
      <c r="F17" s="22"/>
      <c r="G17" s="22"/>
      <c r="H17" s="22"/>
      <c r="I17" s="22"/>
      <c r="J17" s="22"/>
      <c r="K17" s="1"/>
    </row>
    <row r="18" spans="1:15" ht="33" customHeight="1" thickBot="1" x14ac:dyDescent="0.2">
      <c r="A18" s="34"/>
      <c r="B18" s="29" t="s">
        <v>56</v>
      </c>
      <c r="C18" s="29" t="s">
        <v>57</v>
      </c>
      <c r="D18" s="29" t="s">
        <v>69</v>
      </c>
      <c r="E18" s="29" t="s">
        <v>64</v>
      </c>
      <c r="F18" s="20" t="s">
        <v>37</v>
      </c>
      <c r="G18" s="21" t="s">
        <v>5</v>
      </c>
      <c r="H18" s="22"/>
      <c r="I18" s="22"/>
      <c r="J18" s="22"/>
      <c r="K18" s="1"/>
    </row>
    <row r="19" spans="1:15" ht="27" customHeight="1" x14ac:dyDescent="0.15">
      <c r="A19" s="51" t="s">
        <v>80</v>
      </c>
      <c r="B19" s="38">
        <v>23</v>
      </c>
      <c r="C19" s="38">
        <v>4</v>
      </c>
      <c r="D19" s="38">
        <v>0</v>
      </c>
      <c r="E19" s="38">
        <v>1</v>
      </c>
      <c r="F19" s="38">
        <v>2</v>
      </c>
      <c r="G19" s="154">
        <f>SUM(B19:F19)</f>
        <v>30</v>
      </c>
      <c r="H19" s="22"/>
      <c r="I19" s="22"/>
      <c r="J19" s="22"/>
      <c r="K19" s="1"/>
      <c r="O19" s="1"/>
    </row>
    <row r="20" spans="1:15" x14ac:dyDescent="0.15">
      <c r="A20" s="40" t="s">
        <v>48</v>
      </c>
      <c r="B20" s="7">
        <f>B19/$G$19</f>
        <v>0.76666666666666672</v>
      </c>
      <c r="C20" s="7">
        <f t="shared" ref="C20:F20" si="3">C19/$G$19</f>
        <v>0.13333333333333333</v>
      </c>
      <c r="D20" s="7">
        <f t="shared" si="3"/>
        <v>0</v>
      </c>
      <c r="E20" s="7">
        <f t="shared" si="3"/>
        <v>3.3333333333333333E-2</v>
      </c>
      <c r="F20" s="7">
        <f t="shared" si="3"/>
        <v>6.6666666666666666E-2</v>
      </c>
      <c r="G20" s="7">
        <f>SUM(B20:F20)</f>
        <v>1</v>
      </c>
      <c r="H20" s="22"/>
      <c r="I20" s="22"/>
      <c r="J20" s="22"/>
      <c r="K20" s="1"/>
    </row>
    <row r="21" spans="1:15" s="2" customFormat="1" ht="22.5" customHeight="1" thickBot="1" x14ac:dyDescent="0.2">
      <c r="A21" s="1"/>
      <c r="B21" s="22"/>
      <c r="C21" s="22"/>
      <c r="D21" s="22"/>
      <c r="E21" s="22"/>
      <c r="F21" s="22"/>
      <c r="G21" s="22"/>
      <c r="H21" s="22"/>
      <c r="I21" s="22"/>
      <c r="J21" s="22"/>
      <c r="K21" s="1"/>
    </row>
    <row r="22" spans="1:15" s="2" customFormat="1" ht="27" customHeight="1" thickBot="1" x14ac:dyDescent="0.2">
      <c r="A22" s="19"/>
      <c r="B22" s="42" t="s">
        <v>0</v>
      </c>
      <c r="C22" s="42" t="s">
        <v>75</v>
      </c>
      <c r="D22" s="42" t="s">
        <v>8</v>
      </c>
      <c r="E22" s="42" t="s">
        <v>3</v>
      </c>
      <c r="F22" s="42" t="s">
        <v>4</v>
      </c>
      <c r="G22" s="42" t="s">
        <v>7</v>
      </c>
      <c r="H22" s="43" t="s">
        <v>5</v>
      </c>
      <c r="I22" s="44"/>
      <c r="J22" s="22"/>
      <c r="K22" s="1"/>
    </row>
    <row r="23" spans="1:15" s="2" customFormat="1" ht="27.95" customHeight="1" x14ac:dyDescent="0.15">
      <c r="A23" s="108" t="s">
        <v>110</v>
      </c>
      <c r="B23" s="48">
        <v>25</v>
      </c>
      <c r="C23" s="48">
        <v>4</v>
      </c>
      <c r="D23" s="48">
        <v>0</v>
      </c>
      <c r="E23" s="48">
        <v>0</v>
      </c>
      <c r="F23" s="48">
        <v>0</v>
      </c>
      <c r="G23" s="48">
        <v>1</v>
      </c>
      <c r="H23" s="49">
        <f>SUM(B23:G23)</f>
        <v>30</v>
      </c>
      <c r="I23" s="44"/>
      <c r="J23" s="22"/>
      <c r="K23" s="1"/>
    </row>
    <row r="24" spans="1:15" s="2" customFormat="1" ht="14.25" thickBot="1" x14ac:dyDescent="0.2">
      <c r="A24" s="26" t="s">
        <v>48</v>
      </c>
      <c r="B24" s="5">
        <f>B23/$H$23</f>
        <v>0.83333333333333337</v>
      </c>
      <c r="C24" s="5">
        <f>C23/$H$23</f>
        <v>0.13333333333333333</v>
      </c>
      <c r="D24" s="5">
        <f>D23/$H$25</f>
        <v>0</v>
      </c>
      <c r="E24" s="5">
        <f>E23/$H$25</f>
        <v>0</v>
      </c>
      <c r="F24" s="5">
        <f>F23/$H$25</f>
        <v>0</v>
      </c>
      <c r="G24" s="5">
        <f>G23/$H$23</f>
        <v>3.3333333333333333E-2</v>
      </c>
      <c r="H24" s="6">
        <f>SUM(B24:G24)</f>
        <v>1</v>
      </c>
      <c r="I24" s="22"/>
      <c r="J24" s="22"/>
      <c r="K24" s="1"/>
    </row>
    <row r="25" spans="1:15" s="2" customFormat="1" ht="27.95" customHeight="1" x14ac:dyDescent="0.15">
      <c r="A25" s="45" t="s">
        <v>128</v>
      </c>
      <c r="B25" s="24">
        <v>13</v>
      </c>
      <c r="C25" s="24">
        <v>10</v>
      </c>
      <c r="D25" s="24">
        <v>6</v>
      </c>
      <c r="E25" s="24">
        <v>0</v>
      </c>
      <c r="F25" s="24">
        <v>0</v>
      </c>
      <c r="G25" s="24">
        <v>1</v>
      </c>
      <c r="H25" s="31">
        <f t="shared" ref="H25:H33" si="4">SUM(B25:G25)</f>
        <v>30</v>
      </c>
      <c r="I25" s="22"/>
      <c r="J25" s="22"/>
      <c r="K25" s="1"/>
    </row>
    <row r="26" spans="1:15" s="2" customFormat="1" ht="14.25" thickBot="1" x14ac:dyDescent="0.2">
      <c r="A26" s="26" t="s">
        <v>48</v>
      </c>
      <c r="B26" s="5">
        <f t="shared" ref="B26:G26" si="5">B25/$H$25</f>
        <v>0.43333333333333335</v>
      </c>
      <c r="C26" s="5">
        <f t="shared" si="5"/>
        <v>0.33333333333333331</v>
      </c>
      <c r="D26" s="5">
        <f t="shared" si="5"/>
        <v>0.2</v>
      </c>
      <c r="E26" s="5">
        <f t="shared" si="5"/>
        <v>0</v>
      </c>
      <c r="F26" s="5">
        <f t="shared" si="5"/>
        <v>0</v>
      </c>
      <c r="G26" s="5">
        <f t="shared" si="5"/>
        <v>3.3333333333333333E-2</v>
      </c>
      <c r="H26" s="6">
        <f>SUM(B26:G26)</f>
        <v>0.99999999999999989</v>
      </c>
      <c r="I26" s="22"/>
      <c r="J26" s="22"/>
      <c r="K26" s="1"/>
    </row>
    <row r="27" spans="1:15" s="2" customFormat="1" ht="27.95" customHeight="1" x14ac:dyDescent="0.15">
      <c r="A27" s="45" t="s">
        <v>111</v>
      </c>
      <c r="B27" s="24">
        <v>11</v>
      </c>
      <c r="C27" s="24">
        <v>10</v>
      </c>
      <c r="D27" s="24">
        <v>6</v>
      </c>
      <c r="E27" s="24">
        <v>0</v>
      </c>
      <c r="F27" s="24">
        <v>0</v>
      </c>
      <c r="G27" s="24">
        <v>3</v>
      </c>
      <c r="H27" s="31">
        <f t="shared" si="4"/>
        <v>30</v>
      </c>
      <c r="I27" s="22"/>
      <c r="J27" s="22"/>
      <c r="K27" s="1"/>
    </row>
    <row r="28" spans="1:15" s="2" customFormat="1" ht="14.25" thickBot="1" x14ac:dyDescent="0.2">
      <c r="A28" s="26" t="s">
        <v>48</v>
      </c>
      <c r="B28" s="5">
        <f t="shared" ref="B28:G28" si="6">B27/$H$27</f>
        <v>0.36666666666666664</v>
      </c>
      <c r="C28" s="5">
        <f t="shared" si="6"/>
        <v>0.33333333333333331</v>
      </c>
      <c r="D28" s="5">
        <f t="shared" si="6"/>
        <v>0.2</v>
      </c>
      <c r="E28" s="5">
        <f t="shared" si="6"/>
        <v>0</v>
      </c>
      <c r="F28" s="5">
        <f t="shared" si="6"/>
        <v>0</v>
      </c>
      <c r="G28" s="5">
        <f t="shared" si="6"/>
        <v>0.1</v>
      </c>
      <c r="H28" s="6">
        <f>SUM(B28:G28)</f>
        <v>0.99999999999999989</v>
      </c>
      <c r="I28" s="22"/>
      <c r="J28" s="22"/>
      <c r="K28" s="1"/>
    </row>
    <row r="29" spans="1:15" s="2" customFormat="1" ht="27.95" customHeight="1" x14ac:dyDescent="0.15">
      <c r="A29" s="45" t="s">
        <v>112</v>
      </c>
      <c r="B29" s="24">
        <v>8</v>
      </c>
      <c r="C29" s="24">
        <v>12</v>
      </c>
      <c r="D29" s="24">
        <v>5</v>
      </c>
      <c r="E29" s="24">
        <v>0</v>
      </c>
      <c r="F29" s="24">
        <v>0</v>
      </c>
      <c r="G29" s="24">
        <v>5</v>
      </c>
      <c r="H29" s="31">
        <f t="shared" ref="H29" si="7">SUM(B29:G29)</f>
        <v>30</v>
      </c>
      <c r="I29" s="22"/>
      <c r="J29" s="22"/>
      <c r="K29" s="1"/>
    </row>
    <row r="30" spans="1:15" s="2" customFormat="1" ht="14.25" thickBot="1" x14ac:dyDescent="0.2">
      <c r="A30" s="26" t="s">
        <v>48</v>
      </c>
      <c r="B30" s="5">
        <f t="shared" ref="B30:G30" si="8">B29/$H$27</f>
        <v>0.26666666666666666</v>
      </c>
      <c r="C30" s="5">
        <f t="shared" si="8"/>
        <v>0.4</v>
      </c>
      <c r="D30" s="5">
        <f t="shared" si="8"/>
        <v>0.16666666666666666</v>
      </c>
      <c r="E30" s="5">
        <f t="shared" si="8"/>
        <v>0</v>
      </c>
      <c r="F30" s="5">
        <f t="shared" si="8"/>
        <v>0</v>
      </c>
      <c r="G30" s="5">
        <f t="shared" si="8"/>
        <v>0.16666666666666666</v>
      </c>
      <c r="H30" s="6">
        <f>SUM(B30:G30)</f>
        <v>1</v>
      </c>
      <c r="I30" s="22"/>
      <c r="J30" s="22"/>
      <c r="K30" s="1"/>
    </row>
    <row r="31" spans="1:15" s="2" customFormat="1" ht="27.95" customHeight="1" x14ac:dyDescent="0.15">
      <c r="A31" s="23" t="s">
        <v>9</v>
      </c>
      <c r="B31" s="24">
        <v>12</v>
      </c>
      <c r="C31" s="24">
        <v>13</v>
      </c>
      <c r="D31" s="24">
        <v>2</v>
      </c>
      <c r="E31" s="24">
        <v>1</v>
      </c>
      <c r="F31" s="24">
        <v>0</v>
      </c>
      <c r="G31" s="24">
        <v>2</v>
      </c>
      <c r="H31" s="31">
        <f t="shared" si="4"/>
        <v>30</v>
      </c>
      <c r="I31" s="22"/>
      <c r="J31" s="22"/>
      <c r="K31" s="1"/>
    </row>
    <row r="32" spans="1:15" s="2" customFormat="1" ht="14.25" thickBot="1" x14ac:dyDescent="0.2">
      <c r="A32" s="26" t="s">
        <v>48</v>
      </c>
      <c r="B32" s="5">
        <f t="shared" ref="B32:G32" si="9">B31/$H$31</f>
        <v>0.4</v>
      </c>
      <c r="C32" s="5">
        <f t="shared" si="9"/>
        <v>0.43333333333333335</v>
      </c>
      <c r="D32" s="5">
        <f t="shared" si="9"/>
        <v>6.6666666666666666E-2</v>
      </c>
      <c r="E32" s="5">
        <f t="shared" si="9"/>
        <v>3.3333333333333333E-2</v>
      </c>
      <c r="F32" s="5">
        <f t="shared" si="9"/>
        <v>0</v>
      </c>
      <c r="G32" s="5">
        <f t="shared" si="9"/>
        <v>6.6666666666666666E-2</v>
      </c>
      <c r="H32" s="6">
        <f>SUM(B32:G32)</f>
        <v>1</v>
      </c>
      <c r="I32" s="22"/>
      <c r="J32" s="22"/>
      <c r="K32" s="1"/>
    </row>
    <row r="33" spans="1:11" s="2" customFormat="1" ht="27.95" customHeight="1" x14ac:dyDescent="0.15">
      <c r="A33" s="23" t="s">
        <v>10</v>
      </c>
      <c r="B33" s="24">
        <v>13</v>
      </c>
      <c r="C33" s="24">
        <v>14</v>
      </c>
      <c r="D33" s="24">
        <v>1</v>
      </c>
      <c r="E33" s="24">
        <v>0</v>
      </c>
      <c r="F33" s="24">
        <v>0</v>
      </c>
      <c r="G33" s="24">
        <v>2</v>
      </c>
      <c r="H33" s="31">
        <f t="shared" si="4"/>
        <v>30</v>
      </c>
      <c r="I33" s="22"/>
      <c r="J33" s="22"/>
      <c r="K33" s="1"/>
    </row>
    <row r="34" spans="1:11" s="2" customFormat="1" ht="14.25" customHeight="1" thickBot="1" x14ac:dyDescent="0.2">
      <c r="A34" s="26" t="s">
        <v>48</v>
      </c>
      <c r="B34" s="5">
        <f t="shared" ref="B34:G34" si="10">B33/$H$33</f>
        <v>0.43333333333333335</v>
      </c>
      <c r="C34" s="5">
        <f t="shared" si="10"/>
        <v>0.46666666666666667</v>
      </c>
      <c r="D34" s="5">
        <f t="shared" si="10"/>
        <v>3.3333333333333333E-2</v>
      </c>
      <c r="E34" s="5">
        <f t="shared" si="10"/>
        <v>0</v>
      </c>
      <c r="F34" s="5">
        <f t="shared" si="10"/>
        <v>0</v>
      </c>
      <c r="G34" s="5">
        <f t="shared" si="10"/>
        <v>6.6666666666666666E-2</v>
      </c>
      <c r="H34" s="6">
        <f>SUM(B34:G34)</f>
        <v>1</v>
      </c>
    </row>
    <row r="35" spans="1:11" s="2" customFormat="1" ht="14.25" customHeight="1" x14ac:dyDescent="0.15">
      <c r="A35" s="1" t="s">
        <v>132</v>
      </c>
      <c r="B35" s="4"/>
      <c r="C35" s="4"/>
      <c r="D35" s="4"/>
      <c r="E35" s="4"/>
      <c r="F35" s="4"/>
      <c r="G35" s="4"/>
      <c r="H35" s="4"/>
    </row>
    <row r="36" spans="1:11" s="2" customFormat="1" ht="14.25" customHeight="1" x14ac:dyDescent="0.15">
      <c r="A36" s="1" t="s">
        <v>133</v>
      </c>
      <c r="B36" s="4"/>
      <c r="C36" s="4"/>
      <c r="D36" s="4"/>
      <c r="E36" s="4"/>
      <c r="F36" s="4"/>
      <c r="G36" s="4"/>
      <c r="H36" s="4"/>
    </row>
    <row r="37" spans="1:11" s="2" customFormat="1" ht="14.25" customHeight="1" x14ac:dyDescent="0.15">
      <c r="A37" s="1" t="s">
        <v>134</v>
      </c>
      <c r="B37" s="22"/>
      <c r="C37" s="22"/>
      <c r="D37" s="22"/>
      <c r="E37" s="22"/>
      <c r="F37" s="22"/>
      <c r="G37" s="22"/>
      <c r="H37" s="22"/>
    </row>
    <row r="38" spans="1:11" s="2" customFormat="1" ht="14.25" customHeight="1" x14ac:dyDescent="0.15"/>
    <row r="39" spans="1:11" s="2" customFormat="1" ht="14.25" customHeight="1" x14ac:dyDescent="0.15">
      <c r="A39" s="2" t="s">
        <v>135</v>
      </c>
    </row>
    <row r="40" spans="1:11" s="2" customFormat="1" ht="14.25" customHeight="1" x14ac:dyDescent="0.15">
      <c r="A40" s="2" t="s">
        <v>136</v>
      </c>
    </row>
    <row r="41" spans="1:11" ht="14.25" customHeight="1" x14ac:dyDescent="0.15">
      <c r="A41" s="2" t="s">
        <v>137</v>
      </c>
    </row>
    <row r="42" spans="1:11" ht="14.25" customHeight="1" x14ac:dyDescent="0.15">
      <c r="A42" s="2" t="s">
        <v>138</v>
      </c>
    </row>
    <row r="43" spans="1:11" ht="14.25" customHeight="1" x14ac:dyDescent="0.15">
      <c r="A43" s="2" t="s">
        <v>139</v>
      </c>
    </row>
    <row r="44" spans="1:11" ht="14.25" customHeight="1" x14ac:dyDescent="0.15">
      <c r="A44" s="2" t="s">
        <v>140</v>
      </c>
    </row>
    <row r="45" spans="1:11" ht="14.25" customHeight="1" x14ac:dyDescent="0.15">
      <c r="A45" s="2" t="s">
        <v>141</v>
      </c>
    </row>
    <row r="46" spans="1:11" ht="14.25" customHeight="1" x14ac:dyDescent="0.15">
      <c r="A46" s="2" t="s">
        <v>142</v>
      </c>
    </row>
    <row r="47" spans="1:11" ht="14.25" customHeight="1" x14ac:dyDescent="0.15">
      <c r="A47" s="2" t="s">
        <v>143</v>
      </c>
    </row>
    <row r="48" spans="1:11" ht="14.25" customHeight="1" x14ac:dyDescent="0.15">
      <c r="A48" s="205" t="s">
        <v>399</v>
      </c>
      <c r="B48" s="205"/>
      <c r="C48" s="205"/>
      <c r="D48" s="205"/>
      <c r="E48" s="205"/>
      <c r="F48" s="205"/>
      <c r="G48" s="205"/>
      <c r="H48" s="205"/>
    </row>
    <row r="49" spans="1:11" ht="14.25" customHeight="1" x14ac:dyDescent="0.15">
      <c r="A49" s="205"/>
      <c r="B49" s="205"/>
      <c r="C49" s="205"/>
      <c r="D49" s="205"/>
      <c r="E49" s="205"/>
      <c r="F49" s="205"/>
      <c r="G49" s="205"/>
      <c r="H49" s="205"/>
    </row>
    <row r="50" spans="1:11" ht="14.25" customHeight="1" x14ac:dyDescent="0.15">
      <c r="A50" s="205"/>
      <c r="B50" s="205"/>
      <c r="C50" s="205"/>
      <c r="D50" s="205"/>
      <c r="E50" s="205"/>
      <c r="F50" s="205"/>
      <c r="G50" s="205"/>
      <c r="H50" s="205"/>
    </row>
    <row r="51" spans="1:11" x14ac:dyDescent="0.15">
      <c r="A51" s="205"/>
      <c r="B51" s="205"/>
      <c r="C51" s="205"/>
      <c r="D51" s="205"/>
      <c r="E51" s="205"/>
      <c r="F51" s="205"/>
      <c r="G51" s="205"/>
      <c r="H51" s="205"/>
    </row>
    <row r="53" spans="1:11" ht="13.5" customHeight="1" x14ac:dyDescent="0.15">
      <c r="A53" s="207" t="s">
        <v>95</v>
      </c>
      <c r="B53" s="208"/>
      <c r="C53" s="208"/>
      <c r="D53" s="208"/>
      <c r="E53" s="208"/>
      <c r="F53" s="208"/>
      <c r="G53" s="208"/>
      <c r="H53" s="208"/>
      <c r="I53" s="208"/>
      <c r="J53" s="209"/>
      <c r="K53" s="184"/>
    </row>
    <row r="54" spans="1:11" ht="13.5" customHeight="1" x14ac:dyDescent="0.15">
      <c r="A54" s="210" t="s">
        <v>97</v>
      </c>
      <c r="B54" s="211"/>
      <c r="C54" s="211"/>
      <c r="D54" s="211"/>
      <c r="E54" s="211"/>
      <c r="F54" s="211"/>
      <c r="G54" s="211"/>
      <c r="H54" s="211"/>
      <c r="I54" s="211"/>
      <c r="J54" s="212"/>
      <c r="K54" s="184"/>
    </row>
    <row r="55" spans="1:11" x14ac:dyDescent="0.15">
      <c r="A55" s="16" t="s">
        <v>87</v>
      </c>
      <c r="B55" s="185"/>
      <c r="C55" s="185"/>
      <c r="D55" s="185"/>
      <c r="E55" s="185"/>
      <c r="F55" s="185"/>
      <c r="G55" s="185"/>
      <c r="H55" s="185"/>
      <c r="I55" s="185"/>
      <c r="J55" s="186"/>
      <c r="K55" s="203"/>
    </row>
    <row r="56" spans="1:11" x14ac:dyDescent="0.15">
      <c r="A56" s="16" t="s">
        <v>98</v>
      </c>
      <c r="B56" s="185"/>
      <c r="C56" s="185"/>
      <c r="D56" s="185"/>
      <c r="E56" s="185"/>
      <c r="F56" s="185"/>
      <c r="G56" s="185"/>
      <c r="H56" s="185"/>
      <c r="I56" s="185"/>
      <c r="J56" s="186"/>
      <c r="K56" s="203"/>
    </row>
    <row r="57" spans="1:11" x14ac:dyDescent="0.15">
      <c r="A57" s="16" t="s">
        <v>421</v>
      </c>
      <c r="B57" s="185"/>
      <c r="C57" s="185"/>
      <c r="D57" s="185"/>
      <c r="E57" s="185"/>
      <c r="F57" s="185"/>
      <c r="G57" s="185"/>
      <c r="H57" s="185"/>
      <c r="I57" s="185"/>
      <c r="J57" s="186"/>
      <c r="K57" s="203"/>
    </row>
    <row r="58" spans="1:11" x14ac:dyDescent="0.15">
      <c r="A58" s="17" t="s">
        <v>422</v>
      </c>
      <c r="B58" s="18"/>
      <c r="C58" s="18"/>
      <c r="D58" s="18"/>
      <c r="E58" s="18"/>
      <c r="F58" s="18"/>
      <c r="G58" s="18"/>
      <c r="H58" s="18"/>
      <c r="I58" s="18"/>
      <c r="J58" s="187"/>
      <c r="K58" s="203"/>
    </row>
  </sheetData>
  <mergeCells count="4">
    <mergeCell ref="A48:H51"/>
    <mergeCell ref="A1:E1"/>
    <mergeCell ref="A53:J53"/>
    <mergeCell ref="A54:J54"/>
  </mergeCells>
  <phoneticPr fontId="1"/>
  <pageMargins left="0.51181102362204722" right="0.5118110236220472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74"/>
  <sheetViews>
    <sheetView showGridLines="0" topLeftCell="A7" zoomScale="75" zoomScaleNormal="75" workbookViewId="0">
      <selection activeCell="N60" sqref="N60"/>
    </sheetView>
  </sheetViews>
  <sheetFormatPr defaultRowHeight="13.5" x14ac:dyDescent="0.15"/>
  <cols>
    <col min="1" max="1" width="17" style="1" customWidth="1"/>
    <col min="2" max="10" width="7.375" style="22" customWidth="1"/>
    <col min="11" max="11" width="7.375" style="1" customWidth="1"/>
    <col min="12" max="16384" width="9" style="1"/>
  </cols>
  <sheetData>
    <row r="1" spans="1:11" ht="33" customHeight="1" thickBot="1" x14ac:dyDescent="0.2">
      <c r="A1" s="206" t="s">
        <v>101</v>
      </c>
      <c r="B1" s="206"/>
      <c r="C1" s="206"/>
      <c r="D1" s="206"/>
      <c r="E1" s="206"/>
      <c r="F1" s="2" t="s">
        <v>108</v>
      </c>
      <c r="H1" s="153"/>
      <c r="I1" s="153"/>
      <c r="J1" s="153"/>
      <c r="K1" s="153"/>
    </row>
    <row r="2" spans="1:11" ht="33" customHeight="1" thickBot="1" x14ac:dyDescent="0.2">
      <c r="A2" s="19"/>
      <c r="B2" s="20" t="s">
        <v>25</v>
      </c>
      <c r="C2" s="20" t="s">
        <v>26</v>
      </c>
      <c r="D2" s="20" t="s">
        <v>49</v>
      </c>
      <c r="E2" s="20" t="s">
        <v>37</v>
      </c>
      <c r="F2" s="21" t="s">
        <v>5</v>
      </c>
      <c r="K2" s="22"/>
    </row>
    <row r="3" spans="1:11" ht="33" customHeight="1" x14ac:dyDescent="0.15">
      <c r="A3" s="23" t="s">
        <v>77</v>
      </c>
      <c r="B3" s="12">
        <v>11</v>
      </c>
      <c r="C3" s="12">
        <v>2</v>
      </c>
      <c r="D3" s="12">
        <v>0</v>
      </c>
      <c r="E3" s="12">
        <v>0</v>
      </c>
      <c r="F3" s="25">
        <f>SUM(B3:E3)</f>
        <v>13</v>
      </c>
      <c r="K3" s="22"/>
    </row>
    <row r="4" spans="1:11" ht="14.25" thickBot="1" x14ac:dyDescent="0.2">
      <c r="A4" s="26" t="s">
        <v>48</v>
      </c>
      <c r="B4" s="5">
        <f>B3/$F$3</f>
        <v>0.84615384615384615</v>
      </c>
      <c r="C4" s="5">
        <f>C3/$F$3</f>
        <v>0.15384615384615385</v>
      </c>
      <c r="D4" s="5">
        <f>D3/$F$3</f>
        <v>0</v>
      </c>
      <c r="E4" s="5">
        <f>E3/$F$3</f>
        <v>0</v>
      </c>
      <c r="F4" s="27">
        <f>SUM(B4:E4)</f>
        <v>1</v>
      </c>
      <c r="K4" s="22"/>
    </row>
    <row r="5" spans="1:11" ht="21" customHeight="1" thickBot="1" x14ac:dyDescent="0.2">
      <c r="B5" s="82"/>
      <c r="C5" s="82"/>
      <c r="D5" s="82"/>
      <c r="E5" s="82"/>
    </row>
    <row r="6" spans="1:11" ht="33" customHeight="1" thickBot="1" x14ac:dyDescent="0.2">
      <c r="A6" s="28"/>
      <c r="B6" s="29" t="s">
        <v>38</v>
      </c>
      <c r="C6" s="29" t="s">
        <v>39</v>
      </c>
      <c r="D6" s="29" t="s">
        <v>40</v>
      </c>
      <c r="E6" s="29" t="s">
        <v>41</v>
      </c>
      <c r="F6" s="29" t="s">
        <v>42</v>
      </c>
      <c r="G6" s="29" t="s">
        <v>43</v>
      </c>
      <c r="H6" s="29" t="s">
        <v>44</v>
      </c>
      <c r="I6" s="29" t="s">
        <v>96</v>
      </c>
      <c r="J6" s="84" t="s">
        <v>6</v>
      </c>
      <c r="K6" s="21" t="s">
        <v>5</v>
      </c>
    </row>
    <row r="7" spans="1:11" ht="33" customHeight="1" x14ac:dyDescent="0.15">
      <c r="A7" s="23" t="s">
        <v>79</v>
      </c>
      <c r="B7" s="12">
        <v>0</v>
      </c>
      <c r="C7" s="12">
        <v>3</v>
      </c>
      <c r="D7" s="12">
        <v>1</v>
      </c>
      <c r="E7" s="12">
        <v>3</v>
      </c>
      <c r="F7" s="12">
        <v>2</v>
      </c>
      <c r="G7" s="12">
        <v>1</v>
      </c>
      <c r="H7" s="12">
        <v>2</v>
      </c>
      <c r="I7" s="12">
        <v>1</v>
      </c>
      <c r="J7" s="12">
        <v>0</v>
      </c>
      <c r="K7" s="25">
        <f>SUM(B7:J7)</f>
        <v>13</v>
      </c>
    </row>
    <row r="8" spans="1:11" ht="14.25" thickBot="1" x14ac:dyDescent="0.2">
      <c r="A8" s="26" t="s">
        <v>48</v>
      </c>
      <c r="B8" s="5">
        <f t="shared" ref="B8:J8" si="0">B7/$K$7</f>
        <v>0</v>
      </c>
      <c r="C8" s="5">
        <f t="shared" si="0"/>
        <v>0.23076923076923078</v>
      </c>
      <c r="D8" s="5">
        <f t="shared" si="0"/>
        <v>7.6923076923076927E-2</v>
      </c>
      <c r="E8" s="5">
        <f t="shared" si="0"/>
        <v>0.23076923076923078</v>
      </c>
      <c r="F8" s="5">
        <f t="shared" si="0"/>
        <v>0.15384615384615385</v>
      </c>
      <c r="G8" s="5">
        <f t="shared" si="0"/>
        <v>7.6923076923076927E-2</v>
      </c>
      <c r="H8" s="5">
        <f t="shared" si="0"/>
        <v>0.15384615384615385</v>
      </c>
      <c r="I8" s="5">
        <f t="shared" si="0"/>
        <v>7.6923076923076927E-2</v>
      </c>
      <c r="J8" s="5">
        <f t="shared" si="0"/>
        <v>0</v>
      </c>
      <c r="K8" s="6">
        <f>SUM(B8:J8)</f>
        <v>1.0000000000000002</v>
      </c>
    </row>
    <row r="9" spans="1:11" ht="21.75" customHeight="1" thickBot="1" x14ac:dyDescent="0.2">
      <c r="B9" s="4"/>
      <c r="C9" s="4"/>
      <c r="D9" s="4"/>
      <c r="E9" s="4"/>
      <c r="F9" s="4"/>
      <c r="G9" s="4"/>
      <c r="H9" s="4"/>
      <c r="I9" s="4"/>
      <c r="J9" s="82"/>
      <c r="K9" s="98"/>
    </row>
    <row r="10" spans="1:11" ht="33" customHeight="1" x14ac:dyDescent="0.15">
      <c r="A10" s="23"/>
      <c r="B10" s="8" t="s">
        <v>411</v>
      </c>
      <c r="C10" s="8" t="s">
        <v>54</v>
      </c>
      <c r="D10" s="8" t="s">
        <v>412</v>
      </c>
      <c r="E10" s="8" t="s">
        <v>113</v>
      </c>
      <c r="F10" s="8" t="s">
        <v>413</v>
      </c>
      <c r="G10" s="8" t="s">
        <v>414</v>
      </c>
      <c r="H10" s="165" t="s">
        <v>37</v>
      </c>
      <c r="I10" s="167" t="s">
        <v>5</v>
      </c>
      <c r="J10" s="4"/>
      <c r="K10" s="82"/>
    </row>
    <row r="11" spans="1:11" ht="33" customHeight="1" x14ac:dyDescent="0.15">
      <c r="A11" s="86" t="s">
        <v>88</v>
      </c>
      <c r="B11" s="13">
        <v>7</v>
      </c>
      <c r="C11" s="13">
        <v>0</v>
      </c>
      <c r="D11" s="13">
        <v>1</v>
      </c>
      <c r="E11" s="13">
        <v>1</v>
      </c>
      <c r="F11" s="13">
        <v>2</v>
      </c>
      <c r="G11" s="13">
        <v>1</v>
      </c>
      <c r="H11" s="13">
        <v>1</v>
      </c>
      <c r="I11" s="14">
        <f>SUM(B11:H11)</f>
        <v>13</v>
      </c>
      <c r="J11" s="4"/>
      <c r="K11" s="82"/>
    </row>
    <row r="12" spans="1:11" ht="14.25" thickBot="1" x14ac:dyDescent="0.2">
      <c r="A12" s="26" t="s">
        <v>48</v>
      </c>
      <c r="B12" s="5">
        <f t="shared" ref="B12:H12" si="1">B11/$I$11</f>
        <v>0.53846153846153844</v>
      </c>
      <c r="C12" s="5">
        <f t="shared" si="1"/>
        <v>0</v>
      </c>
      <c r="D12" s="5">
        <f t="shared" si="1"/>
        <v>7.6923076923076927E-2</v>
      </c>
      <c r="E12" s="5">
        <f t="shared" si="1"/>
        <v>7.6923076923076927E-2</v>
      </c>
      <c r="F12" s="5">
        <f t="shared" si="1"/>
        <v>0.15384615384615385</v>
      </c>
      <c r="G12" s="5">
        <f t="shared" si="1"/>
        <v>7.6923076923076927E-2</v>
      </c>
      <c r="H12" s="5">
        <f t="shared" si="1"/>
        <v>7.6923076923076927E-2</v>
      </c>
      <c r="I12" s="6">
        <f>SUM(B12:H12)</f>
        <v>1</v>
      </c>
      <c r="J12" s="4"/>
      <c r="K12" s="82"/>
    </row>
    <row r="13" spans="1:11" ht="18" customHeight="1" x14ac:dyDescent="0.15">
      <c r="A13" s="1" t="s">
        <v>63</v>
      </c>
    </row>
    <row r="14" spans="1:11" ht="18" customHeight="1" x14ac:dyDescent="0.15"/>
    <row r="15" spans="1:11" ht="18" customHeight="1" thickBot="1" x14ac:dyDescent="0.2"/>
    <row r="16" spans="1:11" ht="32.25" customHeight="1" x14ac:dyDescent="0.15">
      <c r="A16" s="23"/>
      <c r="B16" s="166" t="s">
        <v>115</v>
      </c>
      <c r="C16" s="166" t="s">
        <v>116</v>
      </c>
      <c r="D16" s="166" t="s">
        <v>117</v>
      </c>
      <c r="E16" s="166" t="s">
        <v>118</v>
      </c>
      <c r="F16" s="167" t="s">
        <v>5</v>
      </c>
    </row>
    <row r="17" spans="1:11" ht="32.25" customHeight="1" x14ac:dyDescent="0.15">
      <c r="A17" s="86" t="s">
        <v>114</v>
      </c>
      <c r="B17" s="13">
        <v>2</v>
      </c>
      <c r="C17" s="13">
        <v>10</v>
      </c>
      <c r="D17" s="13">
        <v>1</v>
      </c>
      <c r="E17" s="13">
        <v>0</v>
      </c>
      <c r="F17" s="14">
        <f>SUM(B17:E17)</f>
        <v>13</v>
      </c>
    </row>
    <row r="18" spans="1:11" ht="18" customHeight="1" thickBot="1" x14ac:dyDescent="0.2">
      <c r="A18" s="26" t="s">
        <v>48</v>
      </c>
      <c r="B18" s="5">
        <f>B17/$F$17</f>
        <v>0.15384615384615385</v>
      </c>
      <c r="C18" s="5">
        <f t="shared" ref="C18:E18" si="2">C17/$F$17</f>
        <v>0.76923076923076927</v>
      </c>
      <c r="D18" s="5">
        <f t="shared" si="2"/>
        <v>7.6923076923076927E-2</v>
      </c>
      <c r="E18" s="5">
        <f t="shared" si="2"/>
        <v>0</v>
      </c>
      <c r="F18" s="6">
        <f>SUM(B18:E18)</f>
        <v>1</v>
      </c>
    </row>
    <row r="19" spans="1:11" ht="18" customHeight="1" x14ac:dyDescent="0.15">
      <c r="A19" s="155"/>
      <c r="B19" s="4"/>
      <c r="C19" s="4"/>
      <c r="D19" s="4"/>
      <c r="E19" s="4"/>
      <c r="F19" s="4"/>
    </row>
    <row r="20" spans="1:11" ht="18" customHeight="1" thickBot="1" x14ac:dyDescent="0.2"/>
    <row r="21" spans="1:11" ht="33" customHeight="1" x14ac:dyDescent="0.15">
      <c r="A21" s="23"/>
      <c r="B21" s="166" t="s">
        <v>120</v>
      </c>
      <c r="C21" s="166" t="s">
        <v>121</v>
      </c>
      <c r="D21" s="166" t="s">
        <v>122</v>
      </c>
      <c r="E21" s="166" t="s">
        <v>123</v>
      </c>
      <c r="F21" s="166" t="s">
        <v>124</v>
      </c>
      <c r="G21" s="165" t="s">
        <v>49</v>
      </c>
      <c r="H21" s="167" t="s">
        <v>5</v>
      </c>
      <c r="K21" s="22"/>
    </row>
    <row r="22" spans="1:11" s="22" customFormat="1" ht="33" customHeight="1" x14ac:dyDescent="0.15">
      <c r="A22" s="86" t="s">
        <v>119</v>
      </c>
      <c r="B22" s="87">
        <v>0</v>
      </c>
      <c r="C22" s="87">
        <v>7</v>
      </c>
      <c r="D22" s="87">
        <v>4</v>
      </c>
      <c r="E22" s="87">
        <v>0</v>
      </c>
      <c r="F22" s="87">
        <v>0</v>
      </c>
      <c r="G22" s="87">
        <v>2</v>
      </c>
      <c r="H22" s="80">
        <f>SUM(B22:G22)</f>
        <v>13</v>
      </c>
    </row>
    <row r="23" spans="1:11" s="22" customFormat="1" ht="14.25" thickBot="1" x14ac:dyDescent="0.2">
      <c r="A23" s="26" t="s">
        <v>48</v>
      </c>
      <c r="B23" s="5">
        <f>B22/$H$22</f>
        <v>0</v>
      </c>
      <c r="C23" s="5">
        <f t="shared" ref="C23:H23" si="3">C22/$H$22</f>
        <v>0.53846153846153844</v>
      </c>
      <c r="D23" s="5">
        <f t="shared" si="3"/>
        <v>0.30769230769230771</v>
      </c>
      <c r="E23" s="5">
        <f t="shared" si="3"/>
        <v>0</v>
      </c>
      <c r="F23" s="5">
        <f t="shared" si="3"/>
        <v>0</v>
      </c>
      <c r="G23" s="5">
        <f t="shared" si="3"/>
        <v>0.15384615384615385</v>
      </c>
      <c r="H23" s="6">
        <f t="shared" si="3"/>
        <v>1</v>
      </c>
    </row>
    <row r="24" spans="1:11" s="22" customFormat="1" x14ac:dyDescent="0.15">
      <c r="A24" s="155"/>
      <c r="B24" s="4"/>
      <c r="C24" s="4"/>
      <c r="D24" s="4"/>
      <c r="E24" s="4"/>
      <c r="F24" s="4"/>
      <c r="G24" s="4"/>
      <c r="H24" s="4"/>
    </row>
    <row r="25" spans="1:11" s="22" customFormat="1" ht="23.25" customHeight="1" thickBot="1" x14ac:dyDescent="0.2">
      <c r="A25" s="1"/>
      <c r="K25" s="1"/>
    </row>
    <row r="26" spans="1:11" s="22" customFormat="1" ht="33" customHeight="1" x14ac:dyDescent="0.15">
      <c r="A26" s="23"/>
      <c r="B26" s="105" t="s">
        <v>56</v>
      </c>
      <c r="C26" s="105" t="s">
        <v>125</v>
      </c>
      <c r="D26" s="105" t="s">
        <v>126</v>
      </c>
      <c r="E26" s="105" t="s">
        <v>127</v>
      </c>
      <c r="F26" s="165" t="s">
        <v>37</v>
      </c>
      <c r="G26" s="167" t="s">
        <v>5</v>
      </c>
      <c r="K26" s="1"/>
    </row>
    <row r="27" spans="1:11" s="22" customFormat="1" ht="33" customHeight="1" x14ac:dyDescent="0.15">
      <c r="A27" s="86" t="s">
        <v>55</v>
      </c>
      <c r="B27" s="87">
        <v>2</v>
      </c>
      <c r="C27" s="87">
        <v>2</v>
      </c>
      <c r="D27" s="87">
        <v>6</v>
      </c>
      <c r="E27" s="87">
        <v>3</v>
      </c>
      <c r="F27" s="87">
        <v>0</v>
      </c>
      <c r="G27" s="11">
        <f>SUM(B27:F27)</f>
        <v>13</v>
      </c>
      <c r="K27" s="1"/>
    </row>
    <row r="28" spans="1:11" s="22" customFormat="1" ht="14.25" customHeight="1" thickBot="1" x14ac:dyDescent="0.2">
      <c r="A28" s="26" t="s">
        <v>48</v>
      </c>
      <c r="B28" s="5">
        <f>B27/$G$27</f>
        <v>0.15384615384615385</v>
      </c>
      <c r="C28" s="5">
        <f>C27/$G$27</f>
        <v>0.15384615384615385</v>
      </c>
      <c r="D28" s="5">
        <f>D27/$G$27</f>
        <v>0.46153846153846156</v>
      </c>
      <c r="E28" s="5">
        <f>E27/$G$27</f>
        <v>0.23076923076923078</v>
      </c>
      <c r="F28" s="5">
        <f>F27/$G$27</f>
        <v>0</v>
      </c>
      <c r="G28" s="6">
        <f>SUM(B28:F28)</f>
        <v>1</v>
      </c>
      <c r="K28" s="1"/>
    </row>
    <row r="29" spans="1:11" s="22" customFormat="1" ht="14.25" customHeight="1" thickBot="1" x14ac:dyDescent="0.2">
      <c r="A29" s="155"/>
      <c r="B29" s="4"/>
      <c r="C29" s="4"/>
      <c r="D29" s="4"/>
      <c r="E29" s="4"/>
      <c r="F29" s="4"/>
      <c r="G29" s="4"/>
      <c r="K29" s="1"/>
    </row>
    <row r="30" spans="1:11" s="22" customFormat="1" ht="33" customHeight="1" x14ac:dyDescent="0.15">
      <c r="A30" s="23"/>
      <c r="B30" s="166" t="s">
        <v>59</v>
      </c>
      <c r="C30" s="166" t="s">
        <v>60</v>
      </c>
      <c r="D30" s="166" t="s">
        <v>61</v>
      </c>
      <c r="E30" s="166" t="s">
        <v>62</v>
      </c>
      <c r="F30" s="165" t="s">
        <v>49</v>
      </c>
      <c r="G30" s="167" t="s">
        <v>5</v>
      </c>
      <c r="K30" s="1"/>
    </row>
    <row r="31" spans="1:11" s="22" customFormat="1" ht="33" customHeight="1" x14ac:dyDescent="0.15">
      <c r="A31" s="86" t="s">
        <v>58</v>
      </c>
      <c r="B31" s="87">
        <v>6</v>
      </c>
      <c r="C31" s="87">
        <v>0</v>
      </c>
      <c r="D31" s="87">
        <v>1</v>
      </c>
      <c r="E31" s="87">
        <v>3</v>
      </c>
      <c r="F31" s="87">
        <v>3</v>
      </c>
      <c r="G31" s="80">
        <f>SUM(B31:F31)</f>
        <v>13</v>
      </c>
      <c r="K31" s="1"/>
    </row>
    <row r="32" spans="1:11" s="22" customFormat="1" ht="14.25" thickBot="1" x14ac:dyDescent="0.2">
      <c r="A32" s="26" t="s">
        <v>48</v>
      </c>
      <c r="B32" s="5">
        <f>B31/$G$31</f>
        <v>0.46153846153846156</v>
      </c>
      <c r="C32" s="5">
        <f t="shared" ref="C32:F32" si="4">C31/$G$31</f>
        <v>0</v>
      </c>
      <c r="D32" s="5">
        <f t="shared" si="4"/>
        <v>7.6923076923076927E-2</v>
      </c>
      <c r="E32" s="5">
        <f t="shared" si="4"/>
        <v>0.23076923076923078</v>
      </c>
      <c r="F32" s="5">
        <f t="shared" si="4"/>
        <v>0.23076923076923078</v>
      </c>
      <c r="G32" s="6">
        <f>SUM(B32:F32)</f>
        <v>1.0000000000000002</v>
      </c>
      <c r="K32" s="1"/>
    </row>
    <row r="33" spans="1:11" s="22" customFormat="1" x14ac:dyDescent="0.15">
      <c r="A33" s="1" t="s">
        <v>70</v>
      </c>
      <c r="K33" s="1"/>
    </row>
    <row r="34" spans="1:11" s="22" customFormat="1" x14ac:dyDescent="0.15">
      <c r="A34" s="1"/>
      <c r="K34" s="1"/>
    </row>
    <row r="35" spans="1:11" s="22" customFormat="1" ht="14.25" thickBot="1" x14ac:dyDescent="0.2">
      <c r="A35" s="1"/>
      <c r="K35" s="1"/>
    </row>
    <row r="36" spans="1:11" s="22" customFormat="1" ht="33" customHeight="1" thickBot="1" x14ac:dyDescent="0.2">
      <c r="A36" s="99"/>
      <c r="B36" s="46" t="s">
        <v>0</v>
      </c>
      <c r="C36" s="46" t="s">
        <v>1</v>
      </c>
      <c r="D36" s="46" t="s">
        <v>2</v>
      </c>
      <c r="E36" s="46" t="s">
        <v>3</v>
      </c>
      <c r="F36" s="46" t="s">
        <v>4</v>
      </c>
      <c r="G36" s="46" t="s">
        <v>6</v>
      </c>
      <c r="H36" s="47" t="s">
        <v>5</v>
      </c>
      <c r="K36" s="1"/>
    </row>
    <row r="37" spans="1:11" s="22" customFormat="1" ht="33" customHeight="1" thickBot="1" x14ac:dyDescent="0.2">
      <c r="A37" s="99" t="s">
        <v>110</v>
      </c>
      <c r="B37" s="48">
        <v>13</v>
      </c>
      <c r="C37" s="48">
        <v>0</v>
      </c>
      <c r="D37" s="48">
        <v>0</v>
      </c>
      <c r="E37" s="48">
        <v>0</v>
      </c>
      <c r="F37" s="48">
        <v>0</v>
      </c>
      <c r="G37" s="48">
        <v>0</v>
      </c>
      <c r="H37" s="49">
        <f>SUM(B37:G37)</f>
        <v>13</v>
      </c>
      <c r="K37" s="1"/>
    </row>
    <row r="38" spans="1:11" s="22" customFormat="1" ht="14.25" customHeight="1" thickBot="1" x14ac:dyDescent="0.2">
      <c r="A38" s="99" t="s">
        <v>48</v>
      </c>
      <c r="B38" s="107">
        <f>B37/$H$37</f>
        <v>1</v>
      </c>
      <c r="C38" s="107">
        <f t="shared" ref="C38:G38" si="5">C37/$H$37</f>
        <v>0</v>
      </c>
      <c r="D38" s="107">
        <f t="shared" si="5"/>
        <v>0</v>
      </c>
      <c r="E38" s="107">
        <f t="shared" si="5"/>
        <v>0</v>
      </c>
      <c r="F38" s="107">
        <f t="shared" si="5"/>
        <v>0</v>
      </c>
      <c r="G38" s="107">
        <f t="shared" si="5"/>
        <v>0</v>
      </c>
      <c r="H38" s="106">
        <f>SUM(B38:G38)</f>
        <v>1</v>
      </c>
      <c r="K38" s="1"/>
    </row>
    <row r="39" spans="1:11" s="22" customFormat="1" ht="33" customHeight="1" thickBot="1" x14ac:dyDescent="0.2">
      <c r="A39" s="100" t="s">
        <v>129</v>
      </c>
      <c r="B39" s="101">
        <v>10</v>
      </c>
      <c r="C39" s="101">
        <v>2</v>
      </c>
      <c r="D39" s="101">
        <v>1</v>
      </c>
      <c r="E39" s="101">
        <v>0</v>
      </c>
      <c r="F39" s="101">
        <v>0</v>
      </c>
      <c r="G39" s="101">
        <v>0</v>
      </c>
      <c r="H39" s="102">
        <f>SUM(B39:G39)</f>
        <v>13</v>
      </c>
      <c r="K39" s="1"/>
    </row>
    <row r="40" spans="1:11" s="22" customFormat="1" ht="14.25" thickBot="1" x14ac:dyDescent="0.2">
      <c r="A40" s="71" t="s">
        <v>48</v>
      </c>
      <c r="B40" s="103">
        <f t="shared" ref="B40:G40" si="6">B39/$H$39</f>
        <v>0.76923076923076927</v>
      </c>
      <c r="C40" s="103">
        <f t="shared" si="6"/>
        <v>0.15384615384615385</v>
      </c>
      <c r="D40" s="103">
        <f t="shared" si="6"/>
        <v>7.6923076923076927E-2</v>
      </c>
      <c r="E40" s="103">
        <f t="shared" si="6"/>
        <v>0</v>
      </c>
      <c r="F40" s="103">
        <f t="shared" si="6"/>
        <v>0</v>
      </c>
      <c r="G40" s="103">
        <f t="shared" si="6"/>
        <v>0</v>
      </c>
      <c r="H40" s="104">
        <f>SUM(B40:G40)</f>
        <v>1</v>
      </c>
      <c r="K40" s="1"/>
    </row>
    <row r="41" spans="1:11" s="22" customFormat="1" ht="33" customHeight="1" x14ac:dyDescent="0.15">
      <c r="A41" s="72" t="s">
        <v>11</v>
      </c>
      <c r="B41" s="24">
        <v>12</v>
      </c>
      <c r="C41" s="24">
        <v>1</v>
      </c>
      <c r="D41" s="24">
        <v>0</v>
      </c>
      <c r="E41" s="24">
        <v>0</v>
      </c>
      <c r="F41" s="24">
        <v>0</v>
      </c>
      <c r="G41" s="24">
        <v>0</v>
      </c>
      <c r="H41" s="31">
        <f t="shared" ref="H41:H47" si="7">SUM(B41:G41)</f>
        <v>13</v>
      </c>
      <c r="K41" s="1"/>
    </row>
    <row r="42" spans="1:11" s="22" customFormat="1" ht="14.25" thickBot="1" x14ac:dyDescent="0.2">
      <c r="A42" s="26" t="s">
        <v>48</v>
      </c>
      <c r="B42" s="5">
        <f t="shared" ref="B42:G42" si="8">B41/$H$41</f>
        <v>0.92307692307692313</v>
      </c>
      <c r="C42" s="5">
        <f t="shared" si="8"/>
        <v>7.6923076923076927E-2</v>
      </c>
      <c r="D42" s="5">
        <f t="shared" si="8"/>
        <v>0</v>
      </c>
      <c r="E42" s="5">
        <f t="shared" si="8"/>
        <v>0</v>
      </c>
      <c r="F42" s="5">
        <f t="shared" si="8"/>
        <v>0</v>
      </c>
      <c r="G42" s="5">
        <f t="shared" si="8"/>
        <v>0</v>
      </c>
      <c r="H42" s="6">
        <f>SUM(B42:G42)</f>
        <v>1</v>
      </c>
      <c r="K42" s="1"/>
    </row>
    <row r="43" spans="1:11" s="22" customFormat="1" ht="33" customHeight="1" x14ac:dyDescent="0.15">
      <c r="A43" s="72" t="s">
        <v>12</v>
      </c>
      <c r="B43" s="24">
        <v>9</v>
      </c>
      <c r="C43" s="24">
        <v>2</v>
      </c>
      <c r="D43" s="24">
        <v>1</v>
      </c>
      <c r="E43" s="24">
        <v>0</v>
      </c>
      <c r="F43" s="24">
        <v>0</v>
      </c>
      <c r="G43" s="24">
        <v>0</v>
      </c>
      <c r="H43" s="31">
        <f t="shared" si="7"/>
        <v>12</v>
      </c>
      <c r="K43" s="1"/>
    </row>
    <row r="44" spans="1:11" s="22" customFormat="1" ht="14.25" thickBot="1" x14ac:dyDescent="0.2">
      <c r="A44" s="26" t="s">
        <v>48</v>
      </c>
      <c r="B44" s="5">
        <f t="shared" ref="B44:G44" si="9">B43/$H$43</f>
        <v>0.75</v>
      </c>
      <c r="C44" s="5">
        <f t="shared" si="9"/>
        <v>0.16666666666666666</v>
      </c>
      <c r="D44" s="5">
        <f t="shared" si="9"/>
        <v>8.3333333333333329E-2</v>
      </c>
      <c r="E44" s="5">
        <f t="shared" si="9"/>
        <v>0</v>
      </c>
      <c r="F44" s="5">
        <f t="shared" si="9"/>
        <v>0</v>
      </c>
      <c r="G44" s="5">
        <f t="shared" si="9"/>
        <v>0</v>
      </c>
      <c r="H44" s="6">
        <f>SUM(B44:G44)</f>
        <v>1</v>
      </c>
      <c r="K44" s="1"/>
    </row>
    <row r="45" spans="1:11" s="22" customFormat="1" ht="33" customHeight="1" x14ac:dyDescent="0.15">
      <c r="A45" s="72" t="s">
        <v>13</v>
      </c>
      <c r="B45" s="24">
        <v>10</v>
      </c>
      <c r="C45" s="24">
        <v>2</v>
      </c>
      <c r="D45" s="24">
        <v>1</v>
      </c>
      <c r="E45" s="24">
        <v>0</v>
      </c>
      <c r="F45" s="24">
        <v>0</v>
      </c>
      <c r="G45" s="24">
        <v>0</v>
      </c>
      <c r="H45" s="31">
        <f t="shared" si="7"/>
        <v>13</v>
      </c>
      <c r="K45" s="1"/>
    </row>
    <row r="46" spans="1:11" ht="14.25" thickBot="1" x14ac:dyDescent="0.2">
      <c r="A46" s="26" t="s">
        <v>48</v>
      </c>
      <c r="B46" s="5">
        <f t="shared" ref="B46:G46" si="10">B45/$H$45</f>
        <v>0.76923076923076927</v>
      </c>
      <c r="C46" s="5">
        <f t="shared" si="10"/>
        <v>0.15384615384615385</v>
      </c>
      <c r="D46" s="5">
        <f t="shared" si="10"/>
        <v>7.6923076923076927E-2</v>
      </c>
      <c r="E46" s="5">
        <f t="shared" si="10"/>
        <v>0</v>
      </c>
      <c r="F46" s="5">
        <f t="shared" si="10"/>
        <v>0</v>
      </c>
      <c r="G46" s="5">
        <f t="shared" si="10"/>
        <v>0</v>
      </c>
      <c r="H46" s="6">
        <f>SUM(B46:G46)</f>
        <v>1</v>
      </c>
    </row>
    <row r="47" spans="1:11" ht="33" customHeight="1" x14ac:dyDescent="0.15">
      <c r="A47" s="72" t="s">
        <v>14</v>
      </c>
      <c r="B47" s="24">
        <v>12</v>
      </c>
      <c r="C47" s="24">
        <v>1</v>
      </c>
      <c r="D47" s="24">
        <v>0</v>
      </c>
      <c r="E47" s="24">
        <v>0</v>
      </c>
      <c r="F47" s="24">
        <v>0</v>
      </c>
      <c r="G47" s="24">
        <v>0</v>
      </c>
      <c r="H47" s="31">
        <f t="shared" si="7"/>
        <v>13</v>
      </c>
    </row>
    <row r="48" spans="1:11" ht="14.25" thickBot="1" x14ac:dyDescent="0.2">
      <c r="A48" s="26" t="s">
        <v>48</v>
      </c>
      <c r="B48" s="5">
        <f t="shared" ref="B48:H48" si="11">B47/$H$47</f>
        <v>0.92307692307692313</v>
      </c>
      <c r="C48" s="5">
        <f t="shared" si="11"/>
        <v>7.6923076923076927E-2</v>
      </c>
      <c r="D48" s="5">
        <f t="shared" si="11"/>
        <v>0</v>
      </c>
      <c r="E48" s="5">
        <f t="shared" si="11"/>
        <v>0</v>
      </c>
      <c r="F48" s="5">
        <f t="shared" si="11"/>
        <v>0</v>
      </c>
      <c r="G48" s="5">
        <f t="shared" si="11"/>
        <v>0</v>
      </c>
      <c r="H48" s="6">
        <f t="shared" si="11"/>
        <v>1</v>
      </c>
    </row>
    <row r="49" spans="1:11" ht="24" customHeight="1" x14ac:dyDescent="0.15">
      <c r="B49" s="4"/>
      <c r="C49" s="4"/>
      <c r="D49" s="4"/>
      <c r="E49" s="4"/>
      <c r="F49" s="4"/>
      <c r="G49" s="4"/>
      <c r="H49" s="4"/>
    </row>
    <row r="50" spans="1:11" ht="14.25" customHeight="1" x14ac:dyDescent="0.15">
      <c r="A50" s="1" t="s">
        <v>130</v>
      </c>
    </row>
    <row r="51" spans="1:11" ht="14.25" customHeight="1" x14ac:dyDescent="0.15">
      <c r="A51" s="1" t="s">
        <v>131</v>
      </c>
    </row>
    <row r="52" spans="1:11" ht="13.5" customHeight="1" x14ac:dyDescent="0.15">
      <c r="A52" s="1" t="s">
        <v>144</v>
      </c>
    </row>
    <row r="53" spans="1:11" x14ac:dyDescent="0.15">
      <c r="A53" s="198" t="s">
        <v>145</v>
      </c>
      <c r="B53" s="189"/>
      <c r="C53" s="189"/>
      <c r="D53" s="189"/>
      <c r="E53" s="189"/>
      <c r="F53" s="189"/>
      <c r="G53" s="189"/>
      <c r="H53" s="189"/>
      <c r="I53" s="189"/>
      <c r="J53" s="190"/>
      <c r="K53" s="204"/>
    </row>
    <row r="54" spans="1:11" x14ac:dyDescent="0.15">
      <c r="A54" s="191"/>
      <c r="B54" s="192"/>
      <c r="C54" s="192"/>
      <c r="D54" s="192"/>
      <c r="E54" s="192"/>
      <c r="F54" s="192"/>
      <c r="G54" s="192"/>
      <c r="H54" s="192"/>
      <c r="I54" s="192"/>
      <c r="J54" s="193"/>
      <c r="K54" s="204"/>
    </row>
    <row r="55" spans="1:11" x14ac:dyDescent="0.15">
      <c r="A55" s="194" t="s">
        <v>135</v>
      </c>
      <c r="B55" s="195"/>
      <c r="C55" s="195"/>
      <c r="D55" s="195"/>
      <c r="E55" s="195"/>
      <c r="F55" s="195"/>
      <c r="G55" s="195"/>
      <c r="H55" s="195"/>
      <c r="I55" s="195"/>
      <c r="J55" s="196"/>
      <c r="K55" s="155"/>
    </row>
    <row r="56" spans="1:11" x14ac:dyDescent="0.15">
      <c r="A56" s="194" t="s">
        <v>146</v>
      </c>
      <c r="B56" s="195"/>
      <c r="C56" s="195"/>
      <c r="D56" s="195"/>
      <c r="E56" s="195"/>
      <c r="F56" s="195"/>
      <c r="G56" s="195"/>
      <c r="H56" s="195"/>
      <c r="I56" s="195"/>
      <c r="J56" s="196"/>
      <c r="K56" s="155"/>
    </row>
    <row r="57" spans="1:11" ht="13.5" customHeight="1" x14ac:dyDescent="0.15">
      <c r="A57" s="199" t="s">
        <v>421</v>
      </c>
      <c r="B57" s="200"/>
      <c r="C57" s="200"/>
      <c r="D57" s="200"/>
      <c r="E57" s="200"/>
      <c r="F57" s="200"/>
      <c r="G57" s="200"/>
      <c r="H57" s="195"/>
      <c r="I57" s="195"/>
      <c r="J57" s="196"/>
      <c r="K57" s="155"/>
    </row>
    <row r="58" spans="1:11" x14ac:dyDescent="0.15">
      <c r="A58" s="201" t="s">
        <v>422</v>
      </c>
      <c r="B58" s="202"/>
      <c r="C58" s="202"/>
      <c r="D58" s="202"/>
      <c r="E58" s="202"/>
      <c r="F58" s="202"/>
      <c r="G58" s="202"/>
      <c r="H58" s="152"/>
      <c r="I58" s="152"/>
      <c r="J58" s="197"/>
      <c r="K58" s="155"/>
    </row>
    <row r="59" spans="1:11" x14ac:dyDescent="0.15">
      <c r="A59" s="1" t="s">
        <v>147</v>
      </c>
    </row>
    <row r="60" spans="1:11" x14ac:dyDescent="0.15">
      <c r="A60" s="1" t="s">
        <v>148</v>
      </c>
    </row>
    <row r="61" spans="1:11" x14ac:dyDescent="0.15">
      <c r="A61" s="1" t="s">
        <v>149</v>
      </c>
    </row>
    <row r="62" spans="1:11" x14ac:dyDescent="0.15">
      <c r="A62" s="1" t="s">
        <v>150</v>
      </c>
    </row>
    <row r="63" spans="1:11" x14ac:dyDescent="0.15">
      <c r="A63" s="1" t="s">
        <v>151</v>
      </c>
    </row>
    <row r="64" spans="1:11" x14ac:dyDescent="0.15">
      <c r="A64" s="1" t="s">
        <v>152</v>
      </c>
    </row>
    <row r="65" spans="1:11" x14ac:dyDescent="0.15">
      <c r="A65" s="1" t="s">
        <v>153</v>
      </c>
    </row>
    <row r="66" spans="1:11" x14ac:dyDescent="0.15">
      <c r="A66" s="1" t="s">
        <v>154</v>
      </c>
    </row>
    <row r="67" spans="1:11" x14ac:dyDescent="0.15">
      <c r="A67" s="1" t="s">
        <v>155</v>
      </c>
    </row>
    <row r="69" spans="1:11" x14ac:dyDescent="0.15">
      <c r="A69" s="168" t="s">
        <v>406</v>
      </c>
      <c r="B69" s="172"/>
      <c r="C69" s="172"/>
      <c r="D69" s="172"/>
      <c r="E69" s="172"/>
      <c r="F69" s="172"/>
      <c r="G69" s="172"/>
      <c r="H69" s="172"/>
      <c r="I69" s="172"/>
      <c r="J69" s="172"/>
      <c r="K69" s="173"/>
    </row>
    <row r="70" spans="1:11" x14ac:dyDescent="0.15">
      <c r="A70" s="161" t="s">
        <v>407</v>
      </c>
      <c r="B70" s="174"/>
      <c r="C70" s="174"/>
      <c r="D70" s="174"/>
      <c r="E70" s="174"/>
      <c r="F70" s="174"/>
      <c r="G70" s="174"/>
      <c r="H70" s="174"/>
      <c r="I70" s="174"/>
      <c r="J70" s="174"/>
      <c r="K70" s="175"/>
    </row>
    <row r="71" spans="1:11" x14ac:dyDescent="0.15">
      <c r="A71" s="161" t="s">
        <v>89</v>
      </c>
      <c r="B71" s="174"/>
      <c r="C71" s="174"/>
      <c r="D71" s="174"/>
      <c r="E71" s="174"/>
      <c r="F71" s="174"/>
      <c r="G71" s="174"/>
      <c r="H71" s="174"/>
      <c r="I71" s="174"/>
      <c r="J71" s="174"/>
      <c r="K71" s="175"/>
    </row>
    <row r="72" spans="1:11" x14ac:dyDescent="0.15">
      <c r="A72" s="161" t="s">
        <v>99</v>
      </c>
      <c r="B72" s="174"/>
      <c r="C72" s="174"/>
      <c r="D72" s="174"/>
      <c r="E72" s="174"/>
      <c r="F72" s="174"/>
      <c r="G72" s="174"/>
      <c r="H72" s="174"/>
      <c r="I72" s="174"/>
      <c r="J72" s="174"/>
      <c r="K72" s="175"/>
    </row>
    <row r="73" spans="1:11" x14ac:dyDescent="0.15">
      <c r="A73" s="161" t="s">
        <v>408</v>
      </c>
      <c r="B73" s="174"/>
      <c r="C73" s="174"/>
      <c r="D73" s="174"/>
      <c r="E73" s="174"/>
      <c r="F73" s="174"/>
      <c r="G73" s="174"/>
      <c r="H73" s="174"/>
      <c r="I73" s="174"/>
      <c r="J73" s="174"/>
      <c r="K73" s="175"/>
    </row>
    <row r="74" spans="1:11" x14ac:dyDescent="0.15">
      <c r="A74" s="162" t="s">
        <v>409</v>
      </c>
      <c r="B74" s="176"/>
      <c r="C74" s="176"/>
      <c r="D74" s="176"/>
      <c r="E74" s="176"/>
      <c r="F74" s="176"/>
      <c r="G74" s="176"/>
      <c r="H74" s="176"/>
      <c r="I74" s="176"/>
      <c r="J74" s="176"/>
      <c r="K74" s="177"/>
    </row>
  </sheetData>
  <mergeCells count="1">
    <mergeCell ref="A1:E1"/>
  </mergeCells>
  <phoneticPr fontId="1"/>
  <pageMargins left="0.51181102362204722" right="0.5118110236220472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Y90"/>
  <sheetViews>
    <sheetView showGridLines="0" zoomScale="75" zoomScaleNormal="75" workbookViewId="0">
      <selection activeCell="N60" sqref="N60"/>
    </sheetView>
  </sheetViews>
  <sheetFormatPr defaultRowHeight="13.5" x14ac:dyDescent="0.15"/>
  <cols>
    <col min="1" max="1" width="17.5" style="1" customWidth="1"/>
    <col min="2" max="3" width="7.375" style="22" customWidth="1"/>
    <col min="4" max="4" width="12.375" style="22" customWidth="1"/>
    <col min="5" max="5" width="7.375" style="22" customWidth="1"/>
    <col min="6" max="6" width="10.75" style="22" customWidth="1"/>
    <col min="7" max="9" width="7.375" style="22" customWidth="1"/>
    <col min="10" max="10" width="9.25" style="22" customWidth="1"/>
    <col min="11" max="12" width="7.375" style="1" customWidth="1"/>
    <col min="13" max="13" width="4.25" style="1" customWidth="1"/>
    <col min="14" max="16384" width="9" style="1"/>
  </cols>
  <sheetData>
    <row r="1" spans="1:12" ht="33" customHeight="1" thickBot="1" x14ac:dyDescent="0.2">
      <c r="A1" s="214" t="s">
        <v>400</v>
      </c>
      <c r="B1" s="214"/>
      <c r="C1" s="214"/>
      <c r="D1" s="214"/>
      <c r="E1" s="214"/>
      <c r="F1" s="2" t="s">
        <v>108</v>
      </c>
      <c r="G1" s="156"/>
      <c r="H1" s="156"/>
      <c r="I1" s="156"/>
      <c r="J1" s="156"/>
      <c r="K1" s="156"/>
      <c r="L1" s="156"/>
    </row>
    <row r="2" spans="1:12" ht="33" customHeight="1" x14ac:dyDescent="0.15">
      <c r="A2" s="164"/>
      <c r="B2" s="165" t="s">
        <v>25</v>
      </c>
      <c r="C2" s="165" t="s">
        <v>26</v>
      </c>
      <c r="D2" s="178" t="s">
        <v>37</v>
      </c>
      <c r="E2" s="167" t="s">
        <v>5</v>
      </c>
      <c r="F2" s="81"/>
    </row>
    <row r="3" spans="1:12" ht="33" customHeight="1" x14ac:dyDescent="0.15">
      <c r="A3" s="37" t="s">
        <v>72</v>
      </c>
      <c r="B3" s="154">
        <v>76</v>
      </c>
      <c r="C3" s="154">
        <v>196</v>
      </c>
      <c r="D3" s="154">
        <v>5</v>
      </c>
      <c r="E3" s="39">
        <f>SUM(B3:D3)</f>
        <v>277</v>
      </c>
      <c r="F3" s="82"/>
    </row>
    <row r="4" spans="1:12" ht="14.25" thickBot="1" x14ac:dyDescent="0.2">
      <c r="A4" s="26" t="s">
        <v>48</v>
      </c>
      <c r="B4" s="5">
        <f>B3/$E$3</f>
        <v>0.27436823104693142</v>
      </c>
      <c r="C4" s="5">
        <f>C3/$E$3</f>
        <v>0.70758122743682306</v>
      </c>
      <c r="D4" s="5">
        <f>D3/$E$3</f>
        <v>1.8050541516245487E-2</v>
      </c>
      <c r="E4" s="27">
        <f>SUM(B4:D4)</f>
        <v>1</v>
      </c>
      <c r="F4" s="4"/>
    </row>
    <row r="5" spans="1:12" ht="6.75" customHeight="1" thickBot="1" x14ac:dyDescent="0.2">
      <c r="B5" s="82"/>
      <c r="C5" s="82"/>
      <c r="D5" s="82"/>
      <c r="E5" s="82"/>
    </row>
    <row r="6" spans="1:12" ht="43.5" customHeight="1" x14ac:dyDescent="0.15">
      <c r="A6" s="179"/>
      <c r="B6" s="105" t="s">
        <v>156</v>
      </c>
      <c r="C6" s="113" t="s">
        <v>157</v>
      </c>
      <c r="D6" s="113" t="s">
        <v>158</v>
      </c>
      <c r="E6" s="166" t="s">
        <v>159</v>
      </c>
      <c r="F6" s="180" t="s">
        <v>71</v>
      </c>
      <c r="G6" s="178" t="s">
        <v>37</v>
      </c>
      <c r="H6" s="167" t="s">
        <v>5</v>
      </c>
      <c r="I6" s="1"/>
      <c r="J6" s="1"/>
    </row>
    <row r="7" spans="1:12" ht="33" customHeight="1" x14ac:dyDescent="0.15">
      <c r="A7" s="37" t="s">
        <v>168</v>
      </c>
      <c r="B7" s="154">
        <v>13</v>
      </c>
      <c r="C7" s="154">
        <v>6</v>
      </c>
      <c r="D7" s="154">
        <v>12</v>
      </c>
      <c r="E7" s="154">
        <v>105</v>
      </c>
      <c r="F7" s="154">
        <v>141</v>
      </c>
      <c r="G7" s="154">
        <v>0</v>
      </c>
      <c r="H7" s="39">
        <f>SUM(A7:F7)</f>
        <v>277</v>
      </c>
      <c r="I7" s="1"/>
      <c r="J7" s="1"/>
    </row>
    <row r="8" spans="1:12" ht="14.25" thickBot="1" x14ac:dyDescent="0.2">
      <c r="A8" s="26" t="s">
        <v>48</v>
      </c>
      <c r="B8" s="5">
        <f t="shared" ref="B8:G8" si="0">B7/$H$7</f>
        <v>4.6931407942238268E-2</v>
      </c>
      <c r="C8" s="5">
        <f t="shared" si="0"/>
        <v>2.1660649819494584E-2</v>
      </c>
      <c r="D8" s="5">
        <f t="shared" si="0"/>
        <v>4.3321299638989168E-2</v>
      </c>
      <c r="E8" s="5">
        <f t="shared" si="0"/>
        <v>0.37906137184115524</v>
      </c>
      <c r="F8" s="85">
        <f t="shared" si="0"/>
        <v>0.50902527075812276</v>
      </c>
      <c r="G8" s="5">
        <f t="shared" si="0"/>
        <v>0</v>
      </c>
      <c r="H8" s="6">
        <f>SUM(B8:F8)</f>
        <v>1</v>
      </c>
      <c r="I8" s="1"/>
      <c r="J8" s="1"/>
    </row>
    <row r="9" spans="1:12" ht="13.5" customHeight="1" thickBot="1" x14ac:dyDescent="0.2">
      <c r="B9" s="4"/>
      <c r="C9" s="4"/>
      <c r="D9" s="4"/>
      <c r="E9" s="4"/>
      <c r="F9" s="4"/>
      <c r="G9" s="4"/>
      <c r="H9" s="4"/>
      <c r="I9" s="4"/>
      <c r="J9" s="4"/>
      <c r="K9" s="4"/>
      <c r="L9" s="82"/>
    </row>
    <row r="10" spans="1:12" ht="33" customHeight="1" x14ac:dyDescent="0.15">
      <c r="A10" s="23"/>
      <c r="B10" s="8" t="s">
        <v>160</v>
      </c>
      <c r="C10" s="110" t="s">
        <v>73</v>
      </c>
      <c r="D10" s="111" t="s">
        <v>161</v>
      </c>
      <c r="E10" s="110" t="s">
        <v>162</v>
      </c>
      <c r="F10" s="110" t="s">
        <v>163</v>
      </c>
      <c r="G10" s="112" t="s">
        <v>164</v>
      </c>
      <c r="H10" s="112" t="s">
        <v>165</v>
      </c>
      <c r="I10" s="112" t="s">
        <v>166</v>
      </c>
      <c r="J10" s="112" t="s">
        <v>167</v>
      </c>
      <c r="K10" s="167" t="s">
        <v>5</v>
      </c>
    </row>
    <row r="11" spans="1:12" ht="33" customHeight="1" x14ac:dyDescent="0.15">
      <c r="A11" s="86" t="s">
        <v>169</v>
      </c>
      <c r="B11" s="13">
        <v>192</v>
      </c>
      <c r="C11" s="13">
        <v>76</v>
      </c>
      <c r="D11" s="13">
        <v>1</v>
      </c>
      <c r="E11" s="13">
        <v>3</v>
      </c>
      <c r="F11" s="13">
        <v>3</v>
      </c>
      <c r="G11" s="13">
        <v>1</v>
      </c>
      <c r="H11" s="13">
        <v>1</v>
      </c>
      <c r="I11" s="13">
        <v>0</v>
      </c>
      <c r="J11" s="13">
        <v>0</v>
      </c>
      <c r="K11" s="14">
        <f>SUM(B11:J11)</f>
        <v>277</v>
      </c>
    </row>
    <row r="12" spans="1:12" ht="14.25" thickBot="1" x14ac:dyDescent="0.2">
      <c r="A12" s="26" t="s">
        <v>48</v>
      </c>
      <c r="B12" s="5">
        <f t="shared" ref="B12:J12" si="1">B11/$K$11</f>
        <v>0.69314079422382668</v>
      </c>
      <c r="C12" s="5">
        <f t="shared" si="1"/>
        <v>0.27436823104693142</v>
      </c>
      <c r="D12" s="5">
        <f t="shared" si="1"/>
        <v>3.6101083032490976E-3</v>
      </c>
      <c r="E12" s="5">
        <f t="shared" si="1"/>
        <v>1.0830324909747292E-2</v>
      </c>
      <c r="F12" s="5">
        <f t="shared" si="1"/>
        <v>1.0830324909747292E-2</v>
      </c>
      <c r="G12" s="5">
        <f t="shared" si="1"/>
        <v>3.6101083032490976E-3</v>
      </c>
      <c r="H12" s="5">
        <f t="shared" si="1"/>
        <v>3.6101083032490976E-3</v>
      </c>
      <c r="I12" s="5">
        <f t="shared" si="1"/>
        <v>0</v>
      </c>
      <c r="J12" s="5">
        <f t="shared" si="1"/>
        <v>0</v>
      </c>
      <c r="K12" s="6">
        <f>SUM(B12:J12)</f>
        <v>1.0000000000000002</v>
      </c>
    </row>
    <row r="13" spans="1:12" ht="9.75" customHeight="1" thickBot="1" x14ac:dyDescent="0.2"/>
    <row r="14" spans="1:12" ht="44.1" customHeight="1" x14ac:dyDescent="0.15">
      <c r="A14" s="23"/>
      <c r="B14" s="113" t="s">
        <v>171</v>
      </c>
      <c r="C14" s="113" t="s">
        <v>172</v>
      </c>
      <c r="D14" s="113" t="s">
        <v>173</v>
      </c>
      <c r="E14" s="113" t="s">
        <v>174</v>
      </c>
      <c r="F14" s="113" t="s">
        <v>175</v>
      </c>
      <c r="G14" s="112" t="s">
        <v>176</v>
      </c>
      <c r="H14" s="112" t="s">
        <v>177</v>
      </c>
      <c r="I14" s="112" t="s">
        <v>37</v>
      </c>
      <c r="J14" s="53" t="s">
        <v>5</v>
      </c>
    </row>
    <row r="15" spans="1:12" ht="44.1" customHeight="1" x14ac:dyDescent="0.15">
      <c r="A15" s="86" t="s">
        <v>170</v>
      </c>
      <c r="B15" s="87">
        <v>27</v>
      </c>
      <c r="C15" s="87">
        <v>216</v>
      </c>
      <c r="D15" s="87">
        <v>6</v>
      </c>
      <c r="E15" s="87">
        <v>8</v>
      </c>
      <c r="F15" s="87">
        <v>13</v>
      </c>
      <c r="G15" s="87">
        <v>3</v>
      </c>
      <c r="H15" s="87">
        <v>4</v>
      </c>
      <c r="I15" s="87">
        <v>0</v>
      </c>
      <c r="J15" s="14">
        <f>SUM(B15:I15)</f>
        <v>277</v>
      </c>
    </row>
    <row r="16" spans="1:12" ht="14.25" customHeight="1" x14ac:dyDescent="0.15">
      <c r="A16" s="40" t="s">
        <v>48</v>
      </c>
      <c r="B16" s="7">
        <f t="shared" ref="B16:J16" si="2">B15/$I$19</f>
        <v>9.7472924187725629E-2</v>
      </c>
      <c r="C16" s="7">
        <f t="shared" si="2"/>
        <v>0.77978339350180503</v>
      </c>
      <c r="D16" s="7">
        <f t="shared" si="2"/>
        <v>2.1660649819494584E-2</v>
      </c>
      <c r="E16" s="7">
        <f t="shared" si="2"/>
        <v>2.8880866425992781E-2</v>
      </c>
      <c r="F16" s="7">
        <f t="shared" si="2"/>
        <v>4.6931407942238268E-2</v>
      </c>
      <c r="G16" s="7">
        <f t="shared" si="2"/>
        <v>1.0830324909747292E-2</v>
      </c>
      <c r="H16" s="7">
        <f t="shared" si="2"/>
        <v>1.444043321299639E-2</v>
      </c>
      <c r="I16" s="7">
        <f t="shared" si="2"/>
        <v>0</v>
      </c>
      <c r="J16" s="7">
        <f t="shared" si="2"/>
        <v>1</v>
      </c>
    </row>
    <row r="17" spans="1:10" ht="8.25" customHeight="1" thickBot="1" x14ac:dyDescent="0.2"/>
    <row r="18" spans="1:10" ht="33" customHeight="1" x14ac:dyDescent="0.15">
      <c r="A18" s="23"/>
      <c r="B18" s="113" t="s">
        <v>179</v>
      </c>
      <c r="C18" s="113" t="s">
        <v>180</v>
      </c>
      <c r="D18" s="113" t="s">
        <v>181</v>
      </c>
      <c r="E18" s="113" t="s">
        <v>182</v>
      </c>
      <c r="F18" s="113" t="s">
        <v>183</v>
      </c>
      <c r="G18" s="114" t="s">
        <v>184</v>
      </c>
      <c r="H18" s="112" t="s">
        <v>37</v>
      </c>
      <c r="I18" s="53" t="s">
        <v>5</v>
      </c>
    </row>
    <row r="19" spans="1:10" ht="33" customHeight="1" x14ac:dyDescent="0.15">
      <c r="A19" s="86" t="s">
        <v>178</v>
      </c>
      <c r="B19" s="87">
        <v>91</v>
      </c>
      <c r="C19" s="87">
        <v>50</v>
      </c>
      <c r="D19" s="87">
        <v>84</v>
      </c>
      <c r="E19" s="87">
        <v>17</v>
      </c>
      <c r="F19" s="87">
        <v>35</v>
      </c>
      <c r="G19" s="87">
        <v>0</v>
      </c>
      <c r="H19" s="13">
        <v>0</v>
      </c>
      <c r="I19" s="14">
        <f>SUM(B19:H19)</f>
        <v>277</v>
      </c>
      <c r="J19" s="1"/>
    </row>
    <row r="20" spans="1:10" ht="14.25" customHeight="1" x14ac:dyDescent="0.15">
      <c r="A20" s="40" t="s">
        <v>48</v>
      </c>
      <c r="B20" s="7">
        <f t="shared" ref="B20:I20" si="3">B19/$I$19</f>
        <v>0.32851985559566788</v>
      </c>
      <c r="C20" s="7">
        <f t="shared" si="3"/>
        <v>0.18050541516245489</v>
      </c>
      <c r="D20" s="7">
        <f t="shared" si="3"/>
        <v>0.30324909747292417</v>
      </c>
      <c r="E20" s="7">
        <f t="shared" si="3"/>
        <v>6.1371841155234655E-2</v>
      </c>
      <c r="F20" s="7">
        <f t="shared" si="3"/>
        <v>0.1263537906137184</v>
      </c>
      <c r="G20" s="7">
        <f t="shared" si="3"/>
        <v>0</v>
      </c>
      <c r="H20" s="7">
        <f t="shared" si="3"/>
        <v>0</v>
      </c>
      <c r="I20" s="7">
        <f t="shared" si="3"/>
        <v>1</v>
      </c>
    </row>
    <row r="21" spans="1:10" ht="8.25" customHeight="1" thickBot="1" x14ac:dyDescent="0.2"/>
    <row r="22" spans="1:10" ht="33" customHeight="1" x14ac:dyDescent="0.15">
      <c r="A22" s="23"/>
      <c r="B22" s="113" t="s">
        <v>186</v>
      </c>
      <c r="C22" s="113" t="s">
        <v>187</v>
      </c>
      <c r="D22" s="113" t="s">
        <v>188</v>
      </c>
      <c r="E22" s="113" t="s">
        <v>189</v>
      </c>
      <c r="F22" s="113" t="s">
        <v>190</v>
      </c>
      <c r="G22" s="52" t="s">
        <v>37</v>
      </c>
      <c r="H22" s="53" t="s">
        <v>5</v>
      </c>
      <c r="J22" s="1"/>
    </row>
    <row r="23" spans="1:10" ht="33" customHeight="1" x14ac:dyDescent="0.15">
      <c r="A23" s="86" t="s">
        <v>185</v>
      </c>
      <c r="B23" s="87">
        <v>212</v>
      </c>
      <c r="C23" s="87">
        <v>55</v>
      </c>
      <c r="D23" s="87">
        <v>3</v>
      </c>
      <c r="E23" s="87">
        <v>3</v>
      </c>
      <c r="F23" s="87">
        <v>4</v>
      </c>
      <c r="G23" s="87">
        <v>0</v>
      </c>
      <c r="H23" s="14">
        <f>SUM(B23:G23)</f>
        <v>277</v>
      </c>
      <c r="J23" s="1"/>
    </row>
    <row r="24" spans="1:10" x14ac:dyDescent="0.15">
      <c r="A24" s="40" t="s">
        <v>48</v>
      </c>
      <c r="B24" s="7">
        <f t="shared" ref="B24:H24" si="4">B23/$H$23</f>
        <v>0.76534296028880866</v>
      </c>
      <c r="C24" s="7">
        <f t="shared" si="4"/>
        <v>0.19855595667870035</v>
      </c>
      <c r="D24" s="7">
        <f t="shared" si="4"/>
        <v>1.0830324909747292E-2</v>
      </c>
      <c r="E24" s="7">
        <f t="shared" si="4"/>
        <v>1.0830324909747292E-2</v>
      </c>
      <c r="F24" s="7">
        <f t="shared" si="4"/>
        <v>1.444043321299639E-2</v>
      </c>
      <c r="G24" s="7">
        <f t="shared" si="4"/>
        <v>0</v>
      </c>
      <c r="H24" s="7">
        <f t="shared" si="4"/>
        <v>1</v>
      </c>
      <c r="J24" s="1"/>
    </row>
    <row r="25" spans="1:10" ht="9" customHeight="1" thickBot="1" x14ac:dyDescent="0.2"/>
    <row r="26" spans="1:10" ht="33" customHeight="1" x14ac:dyDescent="0.15">
      <c r="A26" s="23"/>
      <c r="B26" s="113" t="s">
        <v>192</v>
      </c>
      <c r="C26" s="113" t="s">
        <v>193</v>
      </c>
      <c r="D26" s="113" t="s">
        <v>194</v>
      </c>
      <c r="E26" s="113" t="s">
        <v>195</v>
      </c>
      <c r="F26" s="52" t="s">
        <v>37</v>
      </c>
      <c r="G26" s="53" t="s">
        <v>5</v>
      </c>
      <c r="J26" s="1"/>
    </row>
    <row r="27" spans="1:10" ht="33" customHeight="1" x14ac:dyDescent="0.15">
      <c r="A27" s="86" t="s">
        <v>191</v>
      </c>
      <c r="B27" s="87">
        <v>111</v>
      </c>
      <c r="C27" s="87">
        <v>74</v>
      </c>
      <c r="D27" s="87">
        <v>43</v>
      </c>
      <c r="E27" s="87">
        <v>49</v>
      </c>
      <c r="F27" s="87">
        <v>0</v>
      </c>
      <c r="G27" s="14">
        <f>SUM(B27:F27)</f>
        <v>277</v>
      </c>
      <c r="J27" s="1"/>
    </row>
    <row r="28" spans="1:10" ht="14.25" customHeight="1" x14ac:dyDescent="0.15">
      <c r="A28" s="40" t="s">
        <v>48</v>
      </c>
      <c r="B28" s="7">
        <f t="shared" ref="B28:G28" si="5">B27/$H$23</f>
        <v>0.4007220216606498</v>
      </c>
      <c r="C28" s="7">
        <f t="shared" si="5"/>
        <v>0.26714801444043323</v>
      </c>
      <c r="D28" s="7">
        <f t="shared" si="5"/>
        <v>0.1552346570397112</v>
      </c>
      <c r="E28" s="7">
        <f t="shared" si="5"/>
        <v>0.17689530685920576</v>
      </c>
      <c r="F28" s="7">
        <f t="shared" si="5"/>
        <v>0</v>
      </c>
      <c r="G28" s="7">
        <f t="shared" si="5"/>
        <v>1</v>
      </c>
      <c r="J28" s="1"/>
    </row>
    <row r="29" spans="1:10" ht="14.25" customHeight="1" x14ac:dyDescent="0.15">
      <c r="A29" s="155"/>
      <c r="B29" s="4"/>
      <c r="C29" s="4"/>
      <c r="D29" s="4"/>
      <c r="E29" s="4"/>
      <c r="F29" s="4"/>
      <c r="G29" s="4"/>
      <c r="J29" s="1"/>
    </row>
    <row r="30" spans="1:10" ht="14.25" customHeight="1" x14ac:dyDescent="0.15">
      <c r="A30" s="155"/>
      <c r="B30" s="4"/>
      <c r="C30" s="4"/>
      <c r="D30" s="4"/>
      <c r="E30" s="4"/>
      <c r="F30" s="4"/>
      <c r="G30" s="4"/>
      <c r="J30" s="1"/>
    </row>
    <row r="31" spans="1:10" ht="14.25" customHeight="1" x14ac:dyDescent="0.15">
      <c r="A31" s="155"/>
      <c r="B31" s="4"/>
      <c r="C31" s="4"/>
      <c r="D31" s="4"/>
      <c r="E31" s="4"/>
      <c r="F31" s="4"/>
      <c r="G31" s="4"/>
      <c r="J31" s="1"/>
    </row>
    <row r="32" spans="1:10" ht="14.25" customHeight="1" x14ac:dyDescent="0.15">
      <c r="A32" s="155"/>
      <c r="B32" s="4"/>
      <c r="C32" s="4"/>
      <c r="D32" s="4"/>
      <c r="E32" s="4"/>
      <c r="F32" s="4"/>
      <c r="G32" s="4"/>
      <c r="J32" s="1"/>
    </row>
    <row r="33" spans="1:10" ht="14.25" customHeight="1" x14ac:dyDescent="0.15">
      <c r="A33" s="155"/>
      <c r="B33" s="4"/>
      <c r="C33" s="4"/>
      <c r="D33" s="4"/>
      <c r="E33" s="4"/>
      <c r="F33" s="4"/>
      <c r="G33" s="4"/>
      <c r="J33" s="1"/>
    </row>
    <row r="34" spans="1:10" ht="14.25" customHeight="1" x14ac:dyDescent="0.15">
      <c r="A34" s="155"/>
      <c r="B34" s="4"/>
      <c r="C34" s="4"/>
      <c r="D34" s="4"/>
      <c r="E34" s="4"/>
      <c r="F34" s="4"/>
      <c r="G34" s="4"/>
      <c r="J34" s="1"/>
    </row>
    <row r="35" spans="1:10" ht="14.25" customHeight="1" x14ac:dyDescent="0.15">
      <c r="A35" s="155"/>
      <c r="B35" s="4"/>
      <c r="C35" s="4"/>
      <c r="D35" s="4"/>
      <c r="E35" s="4"/>
      <c r="F35" s="4"/>
      <c r="G35" s="4"/>
      <c r="J35" s="1"/>
    </row>
    <row r="36" spans="1:10" ht="14.25" customHeight="1" x14ac:dyDescent="0.15">
      <c r="A36" s="155"/>
      <c r="B36" s="4"/>
      <c r="C36" s="4"/>
      <c r="D36" s="4"/>
      <c r="E36" s="4"/>
      <c r="F36" s="4"/>
      <c r="G36" s="4"/>
      <c r="J36" s="1"/>
    </row>
    <row r="37" spans="1:10" ht="14.25" customHeight="1" x14ac:dyDescent="0.15">
      <c r="A37" s="155"/>
      <c r="B37" s="4"/>
      <c r="C37" s="4"/>
      <c r="D37" s="4"/>
      <c r="E37" s="4"/>
      <c r="F37" s="4"/>
      <c r="G37" s="4"/>
      <c r="J37" s="1"/>
    </row>
    <row r="38" spans="1:10" ht="14.25" customHeight="1" x14ac:dyDescent="0.15">
      <c r="A38" s="155"/>
      <c r="B38" s="4"/>
      <c r="C38" s="4"/>
      <c r="D38" s="4"/>
      <c r="E38" s="4"/>
      <c r="F38" s="4"/>
      <c r="G38" s="4"/>
      <c r="J38" s="1"/>
    </row>
    <row r="39" spans="1:10" ht="14.25" customHeight="1" x14ac:dyDescent="0.15">
      <c r="A39" s="155"/>
      <c r="B39" s="4"/>
      <c r="C39" s="4"/>
      <c r="D39" s="4"/>
      <c r="E39" s="4"/>
      <c r="F39" s="4"/>
      <c r="G39" s="4"/>
      <c r="J39" s="1"/>
    </row>
    <row r="40" spans="1:10" ht="14.25" customHeight="1" x14ac:dyDescent="0.15">
      <c r="A40" s="155"/>
      <c r="B40" s="4"/>
      <c r="C40" s="4"/>
      <c r="D40" s="4"/>
      <c r="E40" s="4"/>
      <c r="F40" s="4"/>
      <c r="G40" s="4"/>
      <c r="J40" s="1"/>
    </row>
    <row r="41" spans="1:10" ht="14.25" customHeight="1" x14ac:dyDescent="0.15">
      <c r="A41" s="155"/>
      <c r="B41" s="4"/>
      <c r="C41" s="4"/>
      <c r="D41" s="4"/>
      <c r="E41" s="4"/>
      <c r="F41" s="4"/>
      <c r="G41" s="4"/>
      <c r="J41" s="1"/>
    </row>
    <row r="42" spans="1:10" ht="14.25" customHeight="1" thickBot="1" x14ac:dyDescent="0.2"/>
    <row r="43" spans="1:10" ht="33" customHeight="1" thickBot="1" x14ac:dyDescent="0.2">
      <c r="A43" s="88"/>
      <c r="B43" s="46" t="s">
        <v>16</v>
      </c>
      <c r="C43" s="46" t="s">
        <v>17</v>
      </c>
      <c r="D43" s="46" t="s">
        <v>18</v>
      </c>
      <c r="E43" s="46" t="s">
        <v>19</v>
      </c>
      <c r="F43" s="46" t="s">
        <v>20</v>
      </c>
      <c r="G43" s="47" t="s">
        <v>5</v>
      </c>
    </row>
    <row r="44" spans="1:10" ht="33" customHeight="1" x14ac:dyDescent="0.15">
      <c r="A44" s="89" t="s">
        <v>15</v>
      </c>
      <c r="B44" s="90">
        <v>130</v>
      </c>
      <c r="C44" s="90">
        <v>126</v>
      </c>
      <c r="D44" s="90">
        <v>21</v>
      </c>
      <c r="E44" s="90">
        <v>0</v>
      </c>
      <c r="F44" s="90">
        <v>0</v>
      </c>
      <c r="G44" s="91">
        <f>SUM(B44:F44)</f>
        <v>277</v>
      </c>
    </row>
    <row r="45" spans="1:10" ht="14.25" thickBot="1" x14ac:dyDescent="0.2">
      <c r="A45" s="26" t="s">
        <v>48</v>
      </c>
      <c r="B45" s="15">
        <f>B44/$G$44</f>
        <v>0.46931407942238268</v>
      </c>
      <c r="C45" s="15">
        <f t="shared" ref="C45:F45" si="6">C44/$G$44</f>
        <v>0.45487364620938631</v>
      </c>
      <c r="D45" s="15">
        <f t="shared" si="6"/>
        <v>7.5812274368231042E-2</v>
      </c>
      <c r="E45" s="15">
        <f t="shared" si="6"/>
        <v>0</v>
      </c>
      <c r="F45" s="15">
        <f t="shared" si="6"/>
        <v>0</v>
      </c>
      <c r="G45" s="92">
        <f>SUM(B45:F45)</f>
        <v>1</v>
      </c>
    </row>
    <row r="46" spans="1:10" ht="33" customHeight="1" x14ac:dyDescent="0.15">
      <c r="A46" s="93" t="s">
        <v>21</v>
      </c>
      <c r="B46" s="94">
        <v>129</v>
      </c>
      <c r="C46" s="94">
        <v>124</v>
      </c>
      <c r="D46" s="94">
        <v>21</v>
      </c>
      <c r="E46" s="94">
        <v>3</v>
      </c>
      <c r="F46" s="94">
        <v>0</v>
      </c>
      <c r="G46" s="95">
        <f t="shared" ref="G46:G52" si="7">SUM(B46:F46)</f>
        <v>277</v>
      </c>
    </row>
    <row r="47" spans="1:10" ht="14.25" thickBot="1" x14ac:dyDescent="0.2">
      <c r="A47" s="26" t="s">
        <v>48</v>
      </c>
      <c r="B47" s="15">
        <f>B46/$G$46</f>
        <v>0.46570397111913359</v>
      </c>
      <c r="C47" s="15">
        <f t="shared" ref="C47:F47" si="8">C46/$G$46</f>
        <v>0.44765342960288806</v>
      </c>
      <c r="D47" s="15">
        <f t="shared" si="8"/>
        <v>7.5812274368231042E-2</v>
      </c>
      <c r="E47" s="15">
        <f t="shared" si="8"/>
        <v>1.0830324909747292E-2</v>
      </c>
      <c r="F47" s="15">
        <f t="shared" si="8"/>
        <v>0</v>
      </c>
      <c r="G47" s="92">
        <f>SUM(B47:F47)</f>
        <v>1</v>
      </c>
    </row>
    <row r="48" spans="1:10" ht="33" customHeight="1" x14ac:dyDescent="0.15">
      <c r="A48" s="96" t="s">
        <v>22</v>
      </c>
      <c r="B48" s="90">
        <v>137</v>
      </c>
      <c r="C48" s="90">
        <v>126</v>
      </c>
      <c r="D48" s="90">
        <v>14</v>
      </c>
      <c r="E48" s="90">
        <v>0</v>
      </c>
      <c r="F48" s="90">
        <v>0</v>
      </c>
      <c r="G48" s="91">
        <f t="shared" si="7"/>
        <v>277</v>
      </c>
    </row>
    <row r="49" spans="1:25" ht="14.25" thickBot="1" x14ac:dyDescent="0.2">
      <c r="A49" s="26" t="s">
        <v>48</v>
      </c>
      <c r="B49" s="15">
        <f>B48/$G$48</f>
        <v>0.49458483754512633</v>
      </c>
      <c r="C49" s="15">
        <f t="shared" ref="C49:F49" si="9">C48/$G$48</f>
        <v>0.45487364620938631</v>
      </c>
      <c r="D49" s="15">
        <f t="shared" si="9"/>
        <v>5.0541516245487361E-2</v>
      </c>
      <c r="E49" s="15">
        <f t="shared" si="9"/>
        <v>0</v>
      </c>
      <c r="F49" s="15">
        <f t="shared" si="9"/>
        <v>0</v>
      </c>
      <c r="G49" s="92">
        <f>SUM(B49:F49)</f>
        <v>1</v>
      </c>
    </row>
    <row r="50" spans="1:25" ht="33" customHeight="1" x14ac:dyDescent="0.15">
      <c r="A50" s="23" t="s">
        <v>196</v>
      </c>
      <c r="B50" s="90">
        <v>167</v>
      </c>
      <c r="C50" s="90">
        <v>103</v>
      </c>
      <c r="D50" s="90">
        <v>7</v>
      </c>
      <c r="E50" s="90">
        <v>0</v>
      </c>
      <c r="F50" s="90">
        <v>0</v>
      </c>
      <c r="G50" s="91">
        <f>SUM(B50:F50)</f>
        <v>277</v>
      </c>
    </row>
    <row r="51" spans="1:25" ht="14.25" thickBot="1" x14ac:dyDescent="0.2">
      <c r="A51" s="26" t="s">
        <v>48</v>
      </c>
      <c r="B51" s="15">
        <f>B50/$G$50</f>
        <v>0.6028880866425993</v>
      </c>
      <c r="C51" s="15">
        <f t="shared" ref="C51:F51" si="10">C50/$G$50</f>
        <v>0.37184115523465705</v>
      </c>
      <c r="D51" s="15">
        <f t="shared" si="10"/>
        <v>2.5270758122743681E-2</v>
      </c>
      <c r="E51" s="15">
        <f t="shared" si="10"/>
        <v>0</v>
      </c>
      <c r="F51" s="15">
        <f t="shared" si="10"/>
        <v>0</v>
      </c>
      <c r="G51" s="92">
        <f>SUM(B51:F51)</f>
        <v>1</v>
      </c>
    </row>
    <row r="52" spans="1:25" ht="33" customHeight="1" x14ac:dyDescent="0.15">
      <c r="A52" s="181" t="s">
        <v>23</v>
      </c>
      <c r="B52" s="182">
        <v>131</v>
      </c>
      <c r="C52" s="182">
        <v>134</v>
      </c>
      <c r="D52" s="182">
        <v>12</v>
      </c>
      <c r="E52" s="182">
        <v>0</v>
      </c>
      <c r="F52" s="182">
        <v>0</v>
      </c>
      <c r="G52" s="183">
        <f t="shared" si="7"/>
        <v>277</v>
      </c>
    </row>
    <row r="53" spans="1:25" ht="14.25" thickBot="1" x14ac:dyDescent="0.2">
      <c r="A53" s="188" t="s">
        <v>48</v>
      </c>
      <c r="B53" s="5">
        <f>B52/$G$52</f>
        <v>0.47292418772563177</v>
      </c>
      <c r="C53" s="5">
        <f t="shared" ref="C53:G53" si="11">C52/$G$52</f>
        <v>0.48375451263537905</v>
      </c>
      <c r="D53" s="5">
        <f t="shared" si="11"/>
        <v>4.3321299638989168E-2</v>
      </c>
      <c r="E53" s="5">
        <f t="shared" si="11"/>
        <v>0</v>
      </c>
      <c r="F53" s="5">
        <f t="shared" si="11"/>
        <v>0</v>
      </c>
      <c r="G53" s="6">
        <f t="shared" si="11"/>
        <v>1</v>
      </c>
      <c r="H53" s="189"/>
      <c r="I53" s="189"/>
      <c r="J53" s="190"/>
      <c r="K53" s="204"/>
    </row>
    <row r="54" spans="1:25" ht="9" customHeight="1" x14ac:dyDescent="0.15">
      <c r="A54" s="191"/>
      <c r="B54" s="4"/>
      <c r="C54" s="4"/>
      <c r="D54" s="4"/>
      <c r="E54" s="4"/>
      <c r="F54" s="4"/>
      <c r="G54" s="4"/>
      <c r="H54" s="192"/>
      <c r="I54" s="192"/>
      <c r="J54" s="193"/>
      <c r="K54" s="204"/>
    </row>
    <row r="55" spans="1:25" ht="14.25" customHeight="1" x14ac:dyDescent="0.15">
      <c r="A55" s="194"/>
      <c r="B55" s="195"/>
      <c r="C55" s="195"/>
      <c r="D55" s="195"/>
      <c r="E55" s="195"/>
      <c r="F55" s="195"/>
      <c r="G55" s="195"/>
      <c r="H55" s="195"/>
      <c r="I55" s="195"/>
      <c r="J55" s="196"/>
      <c r="K55" s="155"/>
    </row>
    <row r="56" spans="1:25" ht="14.25" customHeight="1" x14ac:dyDescent="0.15">
      <c r="A56" s="194" t="s">
        <v>197</v>
      </c>
      <c r="B56" s="195"/>
      <c r="C56" s="195"/>
      <c r="D56" s="195"/>
      <c r="E56" s="195"/>
      <c r="F56" s="195"/>
      <c r="G56" s="195"/>
      <c r="H56" s="195"/>
      <c r="I56" s="195"/>
      <c r="J56" s="196"/>
      <c r="K56" s="155"/>
    </row>
    <row r="57" spans="1:25" ht="14.25" customHeight="1" x14ac:dyDescent="0.15">
      <c r="A57" s="194" t="s">
        <v>421</v>
      </c>
      <c r="B57" s="195"/>
      <c r="C57" s="195"/>
      <c r="D57" s="195"/>
      <c r="E57" s="195"/>
      <c r="F57" s="195"/>
      <c r="G57" s="195"/>
      <c r="H57" s="195"/>
      <c r="I57" s="195"/>
      <c r="J57" s="196"/>
      <c r="K57" s="155"/>
    </row>
    <row r="58" spans="1:25" ht="14.25" customHeight="1" x14ac:dyDescent="0.15">
      <c r="A58" s="151" t="s">
        <v>422</v>
      </c>
      <c r="B58" s="152"/>
      <c r="C58" s="152"/>
      <c r="D58" s="152"/>
      <c r="E58" s="152"/>
      <c r="F58" s="152"/>
      <c r="G58" s="152"/>
      <c r="H58" s="152"/>
      <c r="I58" s="152"/>
      <c r="J58" s="197"/>
      <c r="K58" s="155"/>
    </row>
    <row r="59" spans="1:25" ht="14.25" customHeight="1" x14ac:dyDescent="0.15">
      <c r="A59" s="1" t="s">
        <v>198</v>
      </c>
    </row>
    <row r="60" spans="1:25" ht="14.25" customHeight="1" x14ac:dyDescent="0.15">
      <c r="A60" s="1" t="s">
        <v>199</v>
      </c>
    </row>
    <row r="61" spans="1:25" ht="14.25" customHeight="1" x14ac:dyDescent="0.15">
      <c r="A61" s="1" t="s">
        <v>200</v>
      </c>
    </row>
    <row r="62" spans="1:25" ht="14.25" customHeight="1" x14ac:dyDescent="0.15">
      <c r="A62" s="1" t="s">
        <v>201</v>
      </c>
      <c r="X62" s="22"/>
      <c r="Y62" s="22"/>
    </row>
    <row r="63" spans="1:25" ht="14.25" customHeight="1" x14ac:dyDescent="0.15">
      <c r="A63" s="1" t="s">
        <v>202</v>
      </c>
      <c r="X63" s="22"/>
      <c r="Y63" s="22"/>
    </row>
    <row r="64" spans="1:25" ht="14.25" customHeight="1" x14ac:dyDescent="0.15">
      <c r="A64" s="1" t="s">
        <v>203</v>
      </c>
      <c r="X64" s="22"/>
      <c r="Y64" s="22"/>
    </row>
    <row r="65" spans="1:25" ht="14.25" customHeight="1" x14ac:dyDescent="0.15">
      <c r="A65" s="1" t="s">
        <v>204</v>
      </c>
      <c r="S65" s="22"/>
      <c r="T65" s="22"/>
      <c r="U65" s="22"/>
      <c r="V65" s="22"/>
      <c r="W65" s="22"/>
      <c r="X65" s="22"/>
      <c r="Y65" s="22"/>
    </row>
    <row r="66" spans="1:25" ht="14.25" customHeight="1" x14ac:dyDescent="0.15">
      <c r="A66" s="1" t="s">
        <v>205</v>
      </c>
      <c r="S66" s="22"/>
      <c r="T66" s="22"/>
      <c r="U66" s="22"/>
      <c r="V66" s="22"/>
      <c r="W66" s="22"/>
      <c r="X66" s="22"/>
      <c r="Y66" s="22"/>
    </row>
    <row r="67" spans="1:25" ht="14.25" customHeight="1" x14ac:dyDescent="0.15">
      <c r="A67" s="213" t="s">
        <v>206</v>
      </c>
      <c r="B67" s="213"/>
      <c r="C67" s="213"/>
      <c r="D67" s="213"/>
      <c r="E67" s="213"/>
      <c r="F67" s="213"/>
      <c r="G67" s="213"/>
      <c r="S67" s="22"/>
      <c r="T67" s="22"/>
      <c r="U67" s="22"/>
      <c r="V67" s="22"/>
      <c r="W67" s="22"/>
      <c r="X67" s="22"/>
      <c r="Y67" s="22"/>
    </row>
    <row r="68" spans="1:25" ht="14.25" customHeight="1" x14ac:dyDescent="0.15">
      <c r="A68" s="213"/>
      <c r="B68" s="213"/>
      <c r="C68" s="213"/>
      <c r="D68" s="213"/>
      <c r="E68" s="213"/>
      <c r="F68" s="213"/>
      <c r="G68" s="213"/>
      <c r="S68" s="22"/>
      <c r="T68" s="22"/>
      <c r="U68" s="22"/>
      <c r="V68" s="22"/>
      <c r="W68" s="22"/>
      <c r="X68" s="22"/>
      <c r="Y68" s="22"/>
    </row>
    <row r="69" spans="1:25" ht="14.25" customHeight="1" x14ac:dyDescent="0.15">
      <c r="A69" s="213"/>
      <c r="B69" s="213"/>
      <c r="C69" s="213"/>
      <c r="D69" s="213"/>
      <c r="E69" s="213"/>
      <c r="F69" s="213"/>
      <c r="G69" s="213"/>
      <c r="S69" s="22"/>
      <c r="T69" s="22"/>
      <c r="U69" s="22"/>
      <c r="V69" s="22"/>
      <c r="W69" s="22"/>
      <c r="X69" s="22"/>
      <c r="Y69" s="22"/>
    </row>
    <row r="70" spans="1:25" ht="14.25" customHeight="1" x14ac:dyDescent="0.15">
      <c r="A70" s="1" t="s">
        <v>207</v>
      </c>
      <c r="B70" s="115"/>
      <c r="C70" s="115"/>
      <c r="D70" s="115"/>
      <c r="E70" s="115"/>
      <c r="F70" s="115"/>
      <c r="S70" s="22"/>
      <c r="T70" s="22"/>
      <c r="U70" s="22"/>
      <c r="V70" s="22"/>
      <c r="W70" s="22"/>
      <c r="X70" s="22"/>
      <c r="Y70" s="22"/>
    </row>
    <row r="71" spans="1:25" ht="14.25" customHeight="1" x14ac:dyDescent="0.15">
      <c r="A71" s="1" t="s">
        <v>208</v>
      </c>
      <c r="B71" s="1"/>
      <c r="C71" s="1"/>
      <c r="D71" s="1"/>
      <c r="E71" s="1"/>
      <c r="F71" s="1"/>
      <c r="G71" s="1"/>
      <c r="H71" s="1"/>
      <c r="S71" s="22"/>
      <c r="T71" s="22"/>
      <c r="U71" s="22"/>
      <c r="V71" s="22"/>
      <c r="W71" s="22"/>
      <c r="X71" s="22"/>
      <c r="Y71" s="22"/>
    </row>
    <row r="72" spans="1:25" ht="14.25" customHeight="1" x14ac:dyDescent="0.15">
      <c r="A72" s="1" t="s">
        <v>209</v>
      </c>
      <c r="B72" s="1"/>
      <c r="C72" s="1"/>
      <c r="D72" s="1"/>
      <c r="E72" s="1"/>
      <c r="F72" s="1"/>
      <c r="G72" s="1"/>
      <c r="H72" s="1"/>
      <c r="S72" s="22"/>
      <c r="T72" s="22"/>
      <c r="U72" s="22"/>
      <c r="V72" s="22"/>
      <c r="W72" s="22"/>
      <c r="X72" s="22"/>
      <c r="Y72" s="22"/>
    </row>
    <row r="73" spans="1:25" ht="14.25" customHeight="1" x14ac:dyDescent="0.15">
      <c r="A73" s="1" t="s">
        <v>210</v>
      </c>
      <c r="B73" s="1"/>
      <c r="C73" s="1"/>
      <c r="D73" s="1"/>
      <c r="E73" s="1"/>
      <c r="F73" s="1"/>
      <c r="G73" s="1"/>
      <c r="H73" s="1"/>
      <c r="S73" s="22"/>
      <c r="T73" s="22"/>
      <c r="U73" s="22"/>
      <c r="V73" s="22"/>
      <c r="W73" s="22"/>
      <c r="X73" s="22"/>
      <c r="Y73" s="22"/>
    </row>
    <row r="74" spans="1:25" ht="14.25" customHeight="1" x14ac:dyDescent="0.15">
      <c r="A74" s="1" t="s">
        <v>211</v>
      </c>
      <c r="B74" s="1"/>
      <c r="C74" s="1"/>
      <c r="D74" s="1"/>
      <c r="E74" s="1"/>
      <c r="F74" s="1"/>
      <c r="G74" s="1"/>
      <c r="H74" s="1"/>
      <c r="S74" s="22"/>
      <c r="T74" s="22"/>
      <c r="U74" s="22"/>
      <c r="V74" s="22"/>
      <c r="W74" s="22"/>
      <c r="X74" s="22"/>
      <c r="Y74" s="22"/>
    </row>
    <row r="75" spans="1:25" x14ac:dyDescent="0.15">
      <c r="A75" s="1" t="s">
        <v>212</v>
      </c>
      <c r="Y75" s="22"/>
    </row>
    <row r="76" spans="1:25" x14ac:dyDescent="0.15">
      <c r="A76" s="1" t="s">
        <v>213</v>
      </c>
      <c r="I76" s="1"/>
      <c r="J76" s="1"/>
      <c r="Y76" s="22"/>
    </row>
    <row r="77" spans="1:25" ht="13.5" customHeight="1" x14ac:dyDescent="0.15">
      <c r="A77" s="1" t="s">
        <v>214</v>
      </c>
      <c r="Y77" s="22"/>
    </row>
    <row r="78" spans="1:25" x14ac:dyDescent="0.15">
      <c r="A78" s="1" t="s">
        <v>215</v>
      </c>
      <c r="Y78" s="22"/>
    </row>
    <row r="79" spans="1:25" x14ac:dyDescent="0.15">
      <c r="A79" s="1" t="s">
        <v>216</v>
      </c>
      <c r="Y79" s="97"/>
    </row>
    <row r="80" spans="1:25" x14ac:dyDescent="0.15">
      <c r="A80" s="1" t="s">
        <v>217</v>
      </c>
      <c r="I80" s="1"/>
      <c r="J80" s="1"/>
      <c r="Y80" s="97"/>
    </row>
    <row r="81" spans="1:25" x14ac:dyDescent="0.15">
      <c r="A81" s="1" t="s">
        <v>218</v>
      </c>
      <c r="I81" s="1"/>
      <c r="J81" s="1"/>
      <c r="Y81" s="22"/>
    </row>
    <row r="82" spans="1:25" x14ac:dyDescent="0.15">
      <c r="A82" s="1" t="s">
        <v>219</v>
      </c>
      <c r="I82" s="1"/>
      <c r="J82" s="1"/>
      <c r="Y82" s="22"/>
    </row>
    <row r="83" spans="1:25" x14ac:dyDescent="0.15">
      <c r="A83" s="1" t="s">
        <v>220</v>
      </c>
      <c r="I83" s="1"/>
      <c r="J83" s="1"/>
    </row>
    <row r="84" spans="1:25" x14ac:dyDescent="0.15">
      <c r="A84" s="1" t="s">
        <v>221</v>
      </c>
    </row>
    <row r="85" spans="1:25" x14ac:dyDescent="0.15">
      <c r="A85" s="168" t="s">
        <v>106</v>
      </c>
      <c r="B85" s="64"/>
      <c r="C85" s="64"/>
      <c r="D85" s="64"/>
      <c r="E85" s="64"/>
      <c r="F85" s="64"/>
      <c r="G85" s="64"/>
      <c r="H85" s="64"/>
      <c r="I85" s="64"/>
      <c r="J85" s="64"/>
      <c r="K85" s="157"/>
      <c r="L85" s="155"/>
      <c r="M85" s="155"/>
    </row>
    <row r="86" spans="1:25" x14ac:dyDescent="0.15">
      <c r="A86" s="161" t="s">
        <v>81</v>
      </c>
      <c r="B86" s="158"/>
      <c r="C86" s="158"/>
      <c r="D86" s="158"/>
      <c r="E86" s="158"/>
      <c r="F86" s="158"/>
      <c r="G86" s="158"/>
      <c r="H86" s="158"/>
      <c r="I86" s="158"/>
      <c r="J86" s="158"/>
      <c r="K86" s="159"/>
      <c r="L86" s="155"/>
      <c r="M86" s="155"/>
    </row>
    <row r="87" spans="1:25" x14ac:dyDescent="0.15">
      <c r="A87" s="161" t="s">
        <v>82</v>
      </c>
      <c r="B87" s="158"/>
      <c r="C87" s="158"/>
      <c r="D87" s="158"/>
      <c r="E87" s="158"/>
      <c r="F87" s="158"/>
      <c r="G87" s="158"/>
      <c r="H87" s="158"/>
      <c r="I87" s="158"/>
      <c r="J87" s="158"/>
      <c r="K87" s="159"/>
      <c r="L87" s="155"/>
      <c r="M87" s="155"/>
    </row>
    <row r="88" spans="1:25" x14ac:dyDescent="0.15">
      <c r="A88" s="161" t="s">
        <v>100</v>
      </c>
      <c r="B88" s="158"/>
      <c r="C88" s="158"/>
      <c r="D88" s="158"/>
      <c r="E88" s="158"/>
      <c r="F88" s="158"/>
      <c r="G88" s="158"/>
      <c r="H88" s="158"/>
      <c r="I88" s="158"/>
      <c r="J88" s="158"/>
      <c r="K88" s="159"/>
      <c r="L88" s="155"/>
      <c r="M88" s="155"/>
    </row>
    <row r="89" spans="1:25" x14ac:dyDescent="0.15">
      <c r="A89" s="161" t="s">
        <v>92</v>
      </c>
      <c r="B89" s="158"/>
      <c r="C89" s="158"/>
      <c r="D89" s="158"/>
      <c r="E89" s="158"/>
      <c r="F89" s="158"/>
      <c r="G89" s="158"/>
      <c r="H89" s="158"/>
      <c r="I89" s="158"/>
      <c r="J89" s="158"/>
      <c r="K89" s="159"/>
      <c r="L89" s="155"/>
      <c r="M89" s="155"/>
    </row>
    <row r="90" spans="1:25" x14ac:dyDescent="0.15">
      <c r="A90" s="162" t="s">
        <v>93</v>
      </c>
      <c r="B90" s="67"/>
      <c r="C90" s="67"/>
      <c r="D90" s="67"/>
      <c r="E90" s="67"/>
      <c r="F90" s="67"/>
      <c r="G90" s="67"/>
      <c r="H90" s="67"/>
      <c r="I90" s="67"/>
      <c r="J90" s="67"/>
      <c r="K90" s="160"/>
      <c r="L90" s="155"/>
      <c r="M90" s="155"/>
    </row>
  </sheetData>
  <mergeCells count="2">
    <mergeCell ref="A67:G69"/>
    <mergeCell ref="A1:E1"/>
  </mergeCells>
  <phoneticPr fontId="1"/>
  <pageMargins left="0.51181102362204722" right="0.51181102362204722" top="0.74803149606299213" bottom="0.74803149606299213" header="0.31496062992125984" footer="0.31496062992125984"/>
  <pageSetup paperSize="9" scale="9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N175"/>
  <sheetViews>
    <sheetView showGridLines="0" view="pageBreakPreview" zoomScale="60" zoomScaleNormal="75" workbookViewId="0">
      <selection activeCell="O62" sqref="O62"/>
    </sheetView>
  </sheetViews>
  <sheetFormatPr defaultRowHeight="13.5" x14ac:dyDescent="0.15"/>
  <cols>
    <col min="1" max="1" width="9.125" style="1" customWidth="1"/>
    <col min="2" max="2" width="6.875" style="22" customWidth="1"/>
    <col min="3" max="3" width="9.625" style="22" customWidth="1"/>
    <col min="4" max="10" width="7.375" style="22" customWidth="1"/>
    <col min="11" max="12" width="7.375" style="1" customWidth="1"/>
    <col min="13" max="13" width="7.25" style="1" customWidth="1"/>
    <col min="14" max="14" width="7.375" style="1" customWidth="1"/>
    <col min="15" max="16384" width="9" style="1"/>
  </cols>
  <sheetData>
    <row r="1" spans="1:12" ht="33" customHeight="1" thickBot="1" x14ac:dyDescent="0.2">
      <c r="A1" s="219" t="s">
        <v>401</v>
      </c>
      <c r="B1" s="219"/>
      <c r="C1" s="219"/>
      <c r="D1" s="219"/>
      <c r="E1" s="219"/>
      <c r="F1" s="219"/>
      <c r="G1" s="219"/>
      <c r="H1" s="219"/>
      <c r="I1" s="2" t="s">
        <v>108</v>
      </c>
      <c r="J1" s="163"/>
      <c r="K1" s="163"/>
      <c r="L1" s="163"/>
    </row>
    <row r="2" spans="1:12" ht="33" customHeight="1" thickBot="1" x14ac:dyDescent="0.2">
      <c r="A2" s="220"/>
      <c r="B2" s="221"/>
      <c r="C2" s="226" t="s">
        <v>25</v>
      </c>
      <c r="D2" s="226"/>
      <c r="E2" s="226" t="s">
        <v>26</v>
      </c>
      <c r="F2" s="226"/>
      <c r="G2" s="226" t="s">
        <v>49</v>
      </c>
      <c r="H2" s="226"/>
      <c r="I2" s="226" t="s">
        <v>37</v>
      </c>
      <c r="J2" s="226"/>
      <c r="K2" s="226" t="s">
        <v>5</v>
      </c>
      <c r="L2" s="232"/>
    </row>
    <row r="3" spans="1:12" ht="33" customHeight="1" x14ac:dyDescent="0.15">
      <c r="A3" s="222" t="s">
        <v>24</v>
      </c>
      <c r="B3" s="223"/>
      <c r="C3" s="227">
        <v>57</v>
      </c>
      <c r="D3" s="227"/>
      <c r="E3" s="227">
        <v>105</v>
      </c>
      <c r="F3" s="227"/>
      <c r="G3" s="229">
        <v>0</v>
      </c>
      <c r="H3" s="229"/>
      <c r="I3" s="227">
        <v>1</v>
      </c>
      <c r="J3" s="227"/>
      <c r="K3" s="233">
        <f ca="1">SUM(C3:L3)</f>
        <v>97963</v>
      </c>
      <c r="L3" s="234"/>
    </row>
    <row r="4" spans="1:12" ht="22.5" customHeight="1" thickBot="1" x14ac:dyDescent="0.2">
      <c r="A4" s="224" t="s">
        <v>48</v>
      </c>
      <c r="B4" s="225"/>
      <c r="C4" s="228">
        <f ca="1">C3/$K$3</f>
        <v>5.8185233200289902E-4</v>
      </c>
      <c r="D4" s="228"/>
      <c r="E4" s="228">
        <f ca="1">E3/$K$3</f>
        <v>1.0718332431632351E-3</v>
      </c>
      <c r="F4" s="228"/>
      <c r="G4" s="228">
        <f ca="1">G3/$K$3</f>
        <v>0</v>
      </c>
      <c r="H4" s="228"/>
      <c r="I4" s="228">
        <f ca="1">I3/$K$3</f>
        <v>1.0207935649173667E-5</v>
      </c>
      <c r="J4" s="228"/>
      <c r="K4" s="228">
        <f ca="1">SUM(C4:L4)</f>
        <v>6.9766423154804125</v>
      </c>
      <c r="L4" s="235"/>
    </row>
    <row r="5" spans="1:12" ht="21.75" customHeight="1" thickBot="1" x14ac:dyDescent="0.2"/>
    <row r="6" spans="1:12" ht="33" customHeight="1" thickBot="1" x14ac:dyDescent="0.2">
      <c r="A6" s="68"/>
      <c r="B6" s="74" t="s">
        <v>38</v>
      </c>
      <c r="C6" s="74" t="s">
        <v>39</v>
      </c>
      <c r="D6" s="74" t="s">
        <v>40</v>
      </c>
      <c r="E6" s="74" t="s">
        <v>41</v>
      </c>
      <c r="F6" s="74" t="s">
        <v>42</v>
      </c>
      <c r="G6" s="74" t="s">
        <v>43</v>
      </c>
      <c r="H6" s="75" t="s">
        <v>44</v>
      </c>
      <c r="I6" s="75" t="s">
        <v>6</v>
      </c>
      <c r="J6" s="76" t="s">
        <v>5</v>
      </c>
    </row>
    <row r="7" spans="1:12" ht="33" customHeight="1" x14ac:dyDescent="0.15">
      <c r="A7" s="23" t="s">
        <v>27</v>
      </c>
      <c r="B7" s="24">
        <v>12</v>
      </c>
      <c r="C7" s="24">
        <v>2</v>
      </c>
      <c r="D7" s="24">
        <v>13</v>
      </c>
      <c r="E7" s="24">
        <v>19</v>
      </c>
      <c r="F7" s="24">
        <v>22</v>
      </c>
      <c r="G7" s="24">
        <v>30</v>
      </c>
      <c r="H7" s="24">
        <v>64</v>
      </c>
      <c r="I7" s="24">
        <v>1</v>
      </c>
      <c r="J7" s="31">
        <f>SUM(B7:I7)</f>
        <v>163</v>
      </c>
    </row>
    <row r="8" spans="1:12" ht="22.5" customHeight="1" thickBot="1" x14ac:dyDescent="0.2">
      <c r="A8" s="26" t="s">
        <v>48</v>
      </c>
      <c r="B8" s="5">
        <f>B7/$J$7</f>
        <v>7.3619631901840496E-2</v>
      </c>
      <c r="C8" s="5">
        <f t="shared" ref="C8:I8" si="0">C7/$J$7</f>
        <v>1.2269938650306749E-2</v>
      </c>
      <c r="D8" s="5">
        <f t="shared" si="0"/>
        <v>7.9754601226993863E-2</v>
      </c>
      <c r="E8" s="5">
        <f t="shared" si="0"/>
        <v>0.1165644171779141</v>
      </c>
      <c r="F8" s="5">
        <f t="shared" si="0"/>
        <v>0.13496932515337423</v>
      </c>
      <c r="G8" s="5">
        <f t="shared" si="0"/>
        <v>0.18404907975460122</v>
      </c>
      <c r="H8" s="5">
        <f t="shared" si="0"/>
        <v>0.39263803680981596</v>
      </c>
      <c r="I8" s="5">
        <f t="shared" si="0"/>
        <v>6.1349693251533744E-3</v>
      </c>
      <c r="J8" s="6">
        <f>J7/$J$7</f>
        <v>1</v>
      </c>
    </row>
    <row r="9" spans="1:12" ht="21.75" customHeight="1" thickBot="1" x14ac:dyDescent="0.2"/>
    <row r="10" spans="1:12" ht="33" customHeight="1" thickBot="1" x14ac:dyDescent="0.2">
      <c r="A10" s="34"/>
      <c r="B10" s="109" t="s">
        <v>411</v>
      </c>
      <c r="C10" s="109" t="s">
        <v>222</v>
      </c>
      <c r="D10" s="116" t="s">
        <v>223</v>
      </c>
      <c r="E10" s="116" t="s">
        <v>73</v>
      </c>
      <c r="F10" s="29" t="s">
        <v>49</v>
      </c>
      <c r="G10" s="29" t="s">
        <v>6</v>
      </c>
      <c r="H10" s="77" t="s">
        <v>5</v>
      </c>
    </row>
    <row r="11" spans="1:12" ht="33" customHeight="1" x14ac:dyDescent="0.15">
      <c r="A11" s="37" t="s">
        <v>236</v>
      </c>
      <c r="B11" s="38">
        <v>47</v>
      </c>
      <c r="C11" s="38">
        <v>47</v>
      </c>
      <c r="D11" s="24">
        <v>60</v>
      </c>
      <c r="E11" s="24">
        <v>7</v>
      </c>
      <c r="F11" s="24">
        <v>2</v>
      </c>
      <c r="G11" s="38">
        <v>0</v>
      </c>
      <c r="H11" s="61">
        <f>SUM(B11:G11)</f>
        <v>163</v>
      </c>
    </row>
    <row r="12" spans="1:12" ht="22.5" customHeight="1" thickBot="1" x14ac:dyDescent="0.2">
      <c r="A12" s="26" t="s">
        <v>48</v>
      </c>
      <c r="B12" s="5">
        <f>B11/$H$11</f>
        <v>0.28834355828220859</v>
      </c>
      <c r="C12" s="5">
        <f>C11/$H$11</f>
        <v>0.28834355828220859</v>
      </c>
      <c r="D12" s="5">
        <f t="shared" ref="D12:F12" si="1">D11/$H$11</f>
        <v>0.36809815950920244</v>
      </c>
      <c r="E12" s="5">
        <f t="shared" si="1"/>
        <v>4.2944785276073622E-2</v>
      </c>
      <c r="F12" s="5">
        <f t="shared" si="1"/>
        <v>1.2269938650306749E-2</v>
      </c>
      <c r="G12" s="5">
        <f>G11/$H$11</f>
        <v>0</v>
      </c>
      <c r="H12" s="6">
        <f>SUM(B12:G12)</f>
        <v>1</v>
      </c>
    </row>
    <row r="13" spans="1:12" s="22" customFormat="1" ht="21.75" customHeight="1" thickBot="1" x14ac:dyDescent="0.2">
      <c r="A13" s="1"/>
      <c r="K13" s="1"/>
      <c r="L13" s="1"/>
    </row>
    <row r="14" spans="1:12" s="22" customFormat="1" ht="33" customHeight="1" thickBot="1" x14ac:dyDescent="0.2">
      <c r="A14" s="34"/>
      <c r="B14" s="29" t="s">
        <v>415</v>
      </c>
      <c r="C14" s="29" t="s">
        <v>416</v>
      </c>
      <c r="D14" s="29" t="s">
        <v>417</v>
      </c>
      <c r="E14" s="29" t="s">
        <v>418</v>
      </c>
      <c r="F14" s="29" t="s">
        <v>64</v>
      </c>
      <c r="G14" s="29" t="s">
        <v>56</v>
      </c>
      <c r="H14" s="29" t="s">
        <v>6</v>
      </c>
      <c r="I14" s="77" t="s">
        <v>65</v>
      </c>
      <c r="K14" s="1"/>
      <c r="L14" s="1"/>
    </row>
    <row r="15" spans="1:12" s="22" customFormat="1" ht="33" customHeight="1" x14ac:dyDescent="0.15">
      <c r="A15" s="37" t="s">
        <v>55</v>
      </c>
      <c r="B15" s="38">
        <v>3</v>
      </c>
      <c r="C15" s="38">
        <v>29</v>
      </c>
      <c r="D15" s="38">
        <v>102</v>
      </c>
      <c r="E15" s="38">
        <v>22</v>
      </c>
      <c r="F15" s="38">
        <v>2</v>
      </c>
      <c r="G15" s="38">
        <v>2</v>
      </c>
      <c r="H15" s="38">
        <v>3</v>
      </c>
      <c r="I15" s="61">
        <f>SUM(B15:H15)</f>
        <v>163</v>
      </c>
      <c r="K15" s="1"/>
      <c r="L15" s="1"/>
    </row>
    <row r="16" spans="1:12" s="22" customFormat="1" ht="22.5" customHeight="1" thickBot="1" x14ac:dyDescent="0.2">
      <c r="A16" s="26" t="s">
        <v>48</v>
      </c>
      <c r="B16" s="5">
        <f>B15/$I$15</f>
        <v>1.8404907975460124E-2</v>
      </c>
      <c r="C16" s="5">
        <f t="shared" ref="C16:I16" si="2">C15/$I$15</f>
        <v>0.17791411042944785</v>
      </c>
      <c r="D16" s="5">
        <f t="shared" si="2"/>
        <v>0.62576687116564422</v>
      </c>
      <c r="E16" s="5">
        <f t="shared" si="2"/>
        <v>0.13496932515337423</v>
      </c>
      <c r="F16" s="5">
        <f t="shared" si="2"/>
        <v>1.2269938650306749E-2</v>
      </c>
      <c r="G16" s="5">
        <f t="shared" si="2"/>
        <v>1.2269938650306749E-2</v>
      </c>
      <c r="H16" s="5">
        <f t="shared" si="2"/>
        <v>1.8404907975460124E-2</v>
      </c>
      <c r="I16" s="6">
        <f t="shared" si="2"/>
        <v>1</v>
      </c>
      <c r="K16" s="1"/>
      <c r="L16" s="1"/>
    </row>
    <row r="17" spans="1:12" s="22" customFormat="1" ht="21.75" customHeight="1" thickBot="1" x14ac:dyDescent="0.2">
      <c r="A17" s="1"/>
      <c r="K17" s="1"/>
      <c r="L17" s="1"/>
    </row>
    <row r="18" spans="1:12" s="22" customFormat="1" ht="45" customHeight="1" thickBot="1" x14ac:dyDescent="0.2">
      <c r="A18" s="34"/>
      <c r="B18" s="109" t="s">
        <v>228</v>
      </c>
      <c r="C18" s="118" t="s">
        <v>229</v>
      </c>
      <c r="D18" s="109" t="s">
        <v>230</v>
      </c>
      <c r="E18" s="29" t="s">
        <v>231</v>
      </c>
      <c r="F18" s="20" t="s">
        <v>123</v>
      </c>
      <c r="G18" s="20" t="s">
        <v>49</v>
      </c>
      <c r="H18" s="20" t="s">
        <v>6</v>
      </c>
      <c r="I18" s="21" t="s">
        <v>65</v>
      </c>
      <c r="K18" s="1"/>
      <c r="L18" s="1"/>
    </row>
    <row r="19" spans="1:12" s="22" customFormat="1" ht="21.75" customHeight="1" x14ac:dyDescent="0.15">
      <c r="A19" s="37" t="s">
        <v>236</v>
      </c>
      <c r="B19" s="38">
        <v>21</v>
      </c>
      <c r="C19" s="38">
        <v>11</v>
      </c>
      <c r="D19" s="38">
        <v>49</v>
      </c>
      <c r="E19" s="38">
        <v>27</v>
      </c>
      <c r="F19" s="38">
        <v>12</v>
      </c>
      <c r="G19" s="38">
        <v>39</v>
      </c>
      <c r="H19" s="38">
        <v>4</v>
      </c>
      <c r="I19" s="61">
        <f>SUM(B19:H19)</f>
        <v>163</v>
      </c>
      <c r="K19" s="1"/>
      <c r="L19" s="1"/>
    </row>
    <row r="20" spans="1:12" s="22" customFormat="1" ht="21.75" customHeight="1" thickBot="1" x14ac:dyDescent="0.2">
      <c r="A20" s="26" t="s">
        <v>48</v>
      </c>
      <c r="B20" s="120">
        <f>B19/$I$19</f>
        <v>0.12883435582822086</v>
      </c>
      <c r="C20" s="120">
        <f t="shared" ref="C20:H20" si="3">C19/$I$19</f>
        <v>6.7484662576687116E-2</v>
      </c>
      <c r="D20" s="120">
        <f t="shared" si="3"/>
        <v>0.30061349693251532</v>
      </c>
      <c r="E20" s="120">
        <f t="shared" si="3"/>
        <v>0.16564417177914109</v>
      </c>
      <c r="F20" s="120">
        <f t="shared" si="3"/>
        <v>7.3619631901840496E-2</v>
      </c>
      <c r="G20" s="120">
        <f t="shared" si="3"/>
        <v>0.2392638036809816</v>
      </c>
      <c r="H20" s="120">
        <f t="shared" si="3"/>
        <v>2.4539877300613498E-2</v>
      </c>
      <c r="I20" s="119">
        <f>SUM(B20:H20)</f>
        <v>0.99999999999999989</v>
      </c>
      <c r="K20" s="1"/>
      <c r="L20" s="1"/>
    </row>
    <row r="21" spans="1:12" s="22" customFormat="1" ht="21.75" customHeight="1" x14ac:dyDescent="0.15">
      <c r="A21" s="1"/>
      <c r="B21" s="121"/>
      <c r="C21" s="121"/>
      <c r="D21" s="121"/>
      <c r="E21" s="121"/>
      <c r="F21" s="121"/>
      <c r="G21" s="121"/>
      <c r="H21" s="121"/>
      <c r="I21" s="122"/>
      <c r="K21" s="1"/>
      <c r="L21" s="1"/>
    </row>
    <row r="22" spans="1:12" s="22" customFormat="1" ht="21.75" customHeight="1" thickBot="1" x14ac:dyDescent="0.2">
      <c r="A22" s="78" t="s">
        <v>227</v>
      </c>
      <c r="B22" s="79"/>
      <c r="C22" s="79"/>
      <c r="D22" s="79"/>
      <c r="E22" s="79"/>
      <c r="F22" s="79"/>
      <c r="G22" s="79"/>
      <c r="K22" s="1"/>
      <c r="L22" s="1"/>
    </row>
    <row r="23" spans="1:12" s="22" customFormat="1" ht="33" customHeight="1" thickBot="1" x14ac:dyDescent="0.2">
      <c r="A23" s="215"/>
      <c r="B23" s="216"/>
      <c r="C23" s="217" t="s">
        <v>224</v>
      </c>
      <c r="D23" s="217"/>
      <c r="E23" s="217" t="s">
        <v>225</v>
      </c>
      <c r="F23" s="217"/>
      <c r="G23" s="217" t="s">
        <v>226</v>
      </c>
      <c r="H23" s="217"/>
      <c r="I23" s="218" t="s">
        <v>37</v>
      </c>
      <c r="J23" s="218"/>
      <c r="K23" s="218" t="s">
        <v>5</v>
      </c>
      <c r="L23" s="236"/>
    </row>
    <row r="24" spans="1:12" s="22" customFormat="1" ht="33" customHeight="1" x14ac:dyDescent="0.15">
      <c r="A24" s="222" t="s">
        <v>236</v>
      </c>
      <c r="B24" s="223"/>
      <c r="C24" s="230">
        <v>55</v>
      </c>
      <c r="D24" s="230"/>
      <c r="E24" s="230">
        <v>85</v>
      </c>
      <c r="F24" s="230"/>
      <c r="G24" s="230">
        <v>26</v>
      </c>
      <c r="H24" s="230"/>
      <c r="I24" s="230">
        <v>4</v>
      </c>
      <c r="J24" s="230"/>
      <c r="K24" s="229">
        <f ca="1">SUM(C24:L24)</f>
        <v>102170</v>
      </c>
      <c r="L24" s="237"/>
    </row>
    <row r="25" spans="1:12" s="22" customFormat="1" ht="33" customHeight="1" thickBot="1" x14ac:dyDescent="0.2">
      <c r="A25" s="224" t="s">
        <v>48</v>
      </c>
      <c r="B25" s="225"/>
      <c r="C25" s="231">
        <f ca="1">C24/$K$24</f>
        <v>5.3831848879318787E-4</v>
      </c>
      <c r="D25" s="231"/>
      <c r="E25" s="231">
        <f ca="1">E24/$K$24</f>
        <v>8.3194675540765393E-4</v>
      </c>
      <c r="F25" s="231"/>
      <c r="G25" s="231">
        <f ca="1">G24/$K$24</f>
        <v>2.544778310658706E-4</v>
      </c>
      <c r="H25" s="231"/>
      <c r="I25" s="231">
        <f ca="1">I24/$K$24</f>
        <v>3.9150435548595477E-5</v>
      </c>
      <c r="J25" s="231"/>
      <c r="K25" s="231">
        <f ca="1">K24/$K$24</f>
        <v>1</v>
      </c>
      <c r="L25" s="238"/>
    </row>
    <row r="26" spans="1:12" s="22" customFormat="1" ht="21.75" customHeight="1" x14ac:dyDescent="0.15">
      <c r="I26" s="79"/>
      <c r="J26" s="1"/>
    </row>
    <row r="27" spans="1:12" s="22" customFormat="1" ht="21.75" customHeight="1" thickBot="1" x14ac:dyDescent="0.2">
      <c r="A27" s="78" t="s">
        <v>232</v>
      </c>
      <c r="B27" s="79"/>
      <c r="C27" s="79"/>
      <c r="D27" s="79"/>
      <c r="E27" s="79"/>
      <c r="F27" s="79"/>
      <c r="G27" s="79"/>
      <c r="H27" s="79"/>
      <c r="K27" s="1"/>
      <c r="L27" s="1"/>
    </row>
    <row r="28" spans="1:12" s="22" customFormat="1" ht="33" customHeight="1" thickBot="1" x14ac:dyDescent="0.2">
      <c r="A28" s="55"/>
      <c r="B28" s="42" t="s">
        <v>233</v>
      </c>
      <c r="C28" s="42" t="s">
        <v>234</v>
      </c>
      <c r="D28" s="42" t="s">
        <v>174</v>
      </c>
      <c r="E28" s="42" t="s">
        <v>175</v>
      </c>
      <c r="F28" s="42" t="s">
        <v>171</v>
      </c>
      <c r="G28" s="42" t="s">
        <v>49</v>
      </c>
      <c r="H28" s="42" t="s">
        <v>37</v>
      </c>
      <c r="I28" s="43" t="s">
        <v>5</v>
      </c>
      <c r="L28" s="1"/>
    </row>
    <row r="29" spans="1:12" s="22" customFormat="1" ht="33" customHeight="1" x14ac:dyDescent="0.15">
      <c r="A29" s="37" t="s">
        <v>236</v>
      </c>
      <c r="B29" s="60">
        <v>72</v>
      </c>
      <c r="C29" s="60">
        <v>0</v>
      </c>
      <c r="D29" s="60">
        <v>0</v>
      </c>
      <c r="E29" s="60">
        <v>67</v>
      </c>
      <c r="F29" s="60">
        <v>11</v>
      </c>
      <c r="G29" s="60">
        <v>12</v>
      </c>
      <c r="H29" s="60">
        <v>1</v>
      </c>
      <c r="I29" s="61">
        <f>SUM(B29:H29)</f>
        <v>163</v>
      </c>
      <c r="L29" s="1"/>
    </row>
    <row r="30" spans="1:12" s="22" customFormat="1" ht="22.5" customHeight="1" thickBot="1" x14ac:dyDescent="0.2">
      <c r="A30" s="26" t="s">
        <v>48</v>
      </c>
      <c r="B30" s="57">
        <f t="shared" ref="B30:I30" si="4">B29/$I$29</f>
        <v>0.44171779141104295</v>
      </c>
      <c r="C30" s="57">
        <f t="shared" si="4"/>
        <v>0</v>
      </c>
      <c r="D30" s="57">
        <f t="shared" si="4"/>
        <v>0</v>
      </c>
      <c r="E30" s="57">
        <f t="shared" si="4"/>
        <v>0.41104294478527609</v>
      </c>
      <c r="F30" s="57">
        <f t="shared" si="4"/>
        <v>6.7484662576687116E-2</v>
      </c>
      <c r="G30" s="57">
        <f t="shared" si="4"/>
        <v>7.3619631901840496E-2</v>
      </c>
      <c r="H30" s="57">
        <f t="shared" si="4"/>
        <v>6.1349693251533744E-3</v>
      </c>
      <c r="I30" s="58">
        <f t="shared" si="4"/>
        <v>1</v>
      </c>
      <c r="L30" s="1"/>
    </row>
    <row r="31" spans="1:12" s="22" customFormat="1" ht="21.75" customHeight="1" x14ac:dyDescent="0.15">
      <c r="I31" s="79"/>
      <c r="K31" s="1"/>
      <c r="L31" s="1"/>
    </row>
    <row r="32" spans="1:12" s="22" customFormat="1" ht="21.75" customHeight="1" thickBot="1" x14ac:dyDescent="0.2">
      <c r="A32" s="78" t="s">
        <v>235</v>
      </c>
      <c r="B32" s="79"/>
      <c r="C32" s="79"/>
      <c r="D32" s="79"/>
      <c r="E32" s="79"/>
      <c r="F32" s="79"/>
      <c r="G32" s="79"/>
      <c r="H32" s="79"/>
      <c r="K32" s="1"/>
      <c r="L32" s="1"/>
    </row>
    <row r="33" spans="1:12" s="22" customFormat="1" ht="33" customHeight="1" thickBot="1" x14ac:dyDescent="0.2">
      <c r="A33" s="55"/>
      <c r="B33" s="42" t="s">
        <v>237</v>
      </c>
      <c r="C33" s="124" t="s">
        <v>238</v>
      </c>
      <c r="D33" s="124" t="s">
        <v>239</v>
      </c>
      <c r="E33" s="42" t="s">
        <v>240</v>
      </c>
      <c r="F33" s="42" t="s">
        <v>241</v>
      </c>
      <c r="G33" s="42" t="s">
        <v>37</v>
      </c>
      <c r="H33" s="43" t="s">
        <v>5</v>
      </c>
      <c r="K33" s="1"/>
      <c r="L33" s="1"/>
    </row>
    <row r="34" spans="1:12" s="22" customFormat="1" ht="33" customHeight="1" x14ac:dyDescent="0.15">
      <c r="A34" s="37" t="s">
        <v>236</v>
      </c>
      <c r="B34" s="60">
        <v>101</v>
      </c>
      <c r="C34" s="60">
        <v>38</v>
      </c>
      <c r="D34" s="60">
        <v>13</v>
      </c>
      <c r="E34" s="60">
        <v>8</v>
      </c>
      <c r="F34" s="60">
        <v>0</v>
      </c>
      <c r="G34" s="60">
        <v>3</v>
      </c>
      <c r="H34" s="61">
        <f t="shared" ref="H34" si="5">SUM(B34:G34)</f>
        <v>163</v>
      </c>
      <c r="K34" s="1"/>
      <c r="L34" s="1"/>
    </row>
    <row r="35" spans="1:12" s="22" customFormat="1" ht="22.5" customHeight="1" thickBot="1" x14ac:dyDescent="0.2">
      <c r="A35" s="26" t="s">
        <v>48</v>
      </c>
      <c r="B35" s="57">
        <f t="shared" ref="B35:H35" si="6">B34/$H$34</f>
        <v>0.61963190184049077</v>
      </c>
      <c r="C35" s="57">
        <f t="shared" si="6"/>
        <v>0.23312883435582821</v>
      </c>
      <c r="D35" s="57">
        <f t="shared" si="6"/>
        <v>7.9754601226993863E-2</v>
      </c>
      <c r="E35" s="57">
        <f t="shared" si="6"/>
        <v>4.9079754601226995E-2</v>
      </c>
      <c r="F35" s="57">
        <f t="shared" si="6"/>
        <v>0</v>
      </c>
      <c r="G35" s="57">
        <f t="shared" si="6"/>
        <v>1.8404907975460124E-2</v>
      </c>
      <c r="H35" s="58">
        <f t="shared" si="6"/>
        <v>1</v>
      </c>
      <c r="K35" s="1"/>
      <c r="L35" s="1"/>
    </row>
    <row r="36" spans="1:12" ht="21.75" customHeight="1" x14ac:dyDescent="0.15"/>
    <row r="37" spans="1:12" ht="21.75" customHeight="1" thickBot="1" x14ac:dyDescent="0.2">
      <c r="A37" s="1" t="s">
        <v>242</v>
      </c>
    </row>
    <row r="38" spans="1:12" ht="33" customHeight="1" thickBot="1" x14ac:dyDescent="0.2">
      <c r="A38" s="55"/>
      <c r="B38" s="125" t="s">
        <v>243</v>
      </c>
      <c r="C38" s="125" t="s">
        <v>244</v>
      </c>
      <c r="D38" s="125" t="s">
        <v>245</v>
      </c>
      <c r="E38" s="125" t="s">
        <v>246</v>
      </c>
      <c r="F38" s="125" t="s">
        <v>247</v>
      </c>
      <c r="G38" s="42" t="s">
        <v>49</v>
      </c>
      <c r="H38" s="42" t="s">
        <v>37</v>
      </c>
      <c r="I38" s="43" t="s">
        <v>5</v>
      </c>
    </row>
    <row r="39" spans="1:12" ht="33" customHeight="1" x14ac:dyDescent="0.15">
      <c r="A39" s="37" t="s">
        <v>236</v>
      </c>
      <c r="B39" s="60">
        <v>161</v>
      </c>
      <c r="C39" s="60">
        <v>76</v>
      </c>
      <c r="D39" s="60">
        <v>48</v>
      </c>
      <c r="E39" s="60">
        <v>34</v>
      </c>
      <c r="F39" s="60">
        <v>6</v>
      </c>
      <c r="G39" s="60">
        <v>2</v>
      </c>
      <c r="H39" s="60">
        <v>4</v>
      </c>
      <c r="I39" s="61">
        <f>SUM(B39:H39)</f>
        <v>331</v>
      </c>
    </row>
    <row r="40" spans="1:12" ht="23.25" customHeight="1" thickBot="1" x14ac:dyDescent="0.2">
      <c r="A40" s="26" t="s">
        <v>48</v>
      </c>
      <c r="B40" s="57">
        <f>B39/$I$39</f>
        <v>0.48640483383685801</v>
      </c>
      <c r="C40" s="57">
        <f t="shared" ref="C40:H40" si="7">C39/$I$39</f>
        <v>0.22960725075528701</v>
      </c>
      <c r="D40" s="57">
        <f t="shared" si="7"/>
        <v>0.14501510574018128</v>
      </c>
      <c r="E40" s="57">
        <f t="shared" si="7"/>
        <v>0.1027190332326284</v>
      </c>
      <c r="F40" s="57">
        <f t="shared" si="7"/>
        <v>1.812688821752266E-2</v>
      </c>
      <c r="G40" s="57">
        <f t="shared" si="7"/>
        <v>6.0422960725075529E-3</v>
      </c>
      <c r="H40" s="57">
        <f t="shared" si="7"/>
        <v>1.2084592145015106E-2</v>
      </c>
      <c r="I40" s="58">
        <f>SUM(B40:H40)</f>
        <v>1</v>
      </c>
    </row>
    <row r="41" spans="1:12" ht="21.75" customHeight="1" x14ac:dyDescent="0.15"/>
    <row r="42" spans="1:12" ht="22.5" customHeight="1" thickBot="1" x14ac:dyDescent="0.2">
      <c r="A42" s="1" t="s">
        <v>248</v>
      </c>
    </row>
    <row r="43" spans="1:12" ht="33" customHeight="1" thickBot="1" x14ac:dyDescent="0.2">
      <c r="A43" s="215"/>
      <c r="B43" s="216"/>
      <c r="C43" s="239" t="s">
        <v>249</v>
      </c>
      <c r="D43" s="239"/>
      <c r="E43" s="240" t="s">
        <v>250</v>
      </c>
      <c r="F43" s="240"/>
      <c r="G43" s="218" t="s">
        <v>37</v>
      </c>
      <c r="H43" s="218"/>
      <c r="I43" s="218" t="s">
        <v>5</v>
      </c>
      <c r="J43" s="236"/>
    </row>
    <row r="44" spans="1:12" ht="33" customHeight="1" x14ac:dyDescent="0.15">
      <c r="A44" s="222" t="s">
        <v>236</v>
      </c>
      <c r="B44" s="223"/>
      <c r="C44" s="229">
        <v>145</v>
      </c>
      <c r="D44" s="229"/>
      <c r="E44" s="229">
        <v>18</v>
      </c>
      <c r="F44" s="229"/>
      <c r="G44" s="230">
        <v>0</v>
      </c>
      <c r="H44" s="230"/>
      <c r="I44" s="229">
        <f ca="1">SUM(C44:I44)</f>
        <v>97963</v>
      </c>
      <c r="J44" s="237"/>
    </row>
    <row r="45" spans="1:12" ht="22.5" customHeight="1" thickBot="1" x14ac:dyDescent="0.2">
      <c r="A45" s="224" t="s">
        <v>48</v>
      </c>
      <c r="B45" s="225"/>
      <c r="C45" s="231">
        <f ca="1">C44/$I$44</f>
        <v>1.4801506691301818E-3</v>
      </c>
      <c r="D45" s="231"/>
      <c r="E45" s="231">
        <f ca="1">E44/$I$44</f>
        <v>1.8374284168512601E-4</v>
      </c>
      <c r="F45" s="231"/>
      <c r="G45" s="231">
        <f ca="1">G44/$I$44</f>
        <v>0</v>
      </c>
      <c r="H45" s="231"/>
      <c r="I45" s="231">
        <f ca="1">SUM(C45:I45)</f>
        <v>6.9766423154804125</v>
      </c>
      <c r="J45" s="238"/>
    </row>
    <row r="46" spans="1:12" ht="22.5" customHeight="1" x14ac:dyDescent="0.15">
      <c r="B46" s="62"/>
      <c r="C46" s="62"/>
      <c r="D46" s="62"/>
      <c r="E46" s="62"/>
      <c r="F46" s="1"/>
      <c r="G46" s="1"/>
      <c r="H46" s="1"/>
      <c r="I46" s="1"/>
      <c r="J46" s="1"/>
    </row>
    <row r="47" spans="1:12" ht="21.75" customHeight="1" thickBot="1" x14ac:dyDescent="0.2">
      <c r="A47" s="1" t="s">
        <v>255</v>
      </c>
      <c r="J47" s="1"/>
    </row>
    <row r="48" spans="1:12" ht="33" customHeight="1" thickBot="1" x14ac:dyDescent="0.2">
      <c r="A48" s="55"/>
      <c r="B48" s="125" t="s">
        <v>251</v>
      </c>
      <c r="C48" s="124" t="s">
        <v>419</v>
      </c>
      <c r="D48" s="126" t="s">
        <v>252</v>
      </c>
      <c r="E48" s="129" t="s">
        <v>253</v>
      </c>
      <c r="F48" s="130" t="s">
        <v>254</v>
      </c>
      <c r="G48" s="20" t="s">
        <v>49</v>
      </c>
      <c r="H48" s="42" t="s">
        <v>37</v>
      </c>
      <c r="I48" s="43" t="s">
        <v>5</v>
      </c>
      <c r="J48" s="1"/>
    </row>
    <row r="49" spans="1:10" ht="33" customHeight="1" x14ac:dyDescent="0.15">
      <c r="A49" s="37" t="s">
        <v>236</v>
      </c>
      <c r="B49" s="60">
        <v>49</v>
      </c>
      <c r="C49" s="60">
        <v>63</v>
      </c>
      <c r="D49" s="24">
        <v>31</v>
      </c>
      <c r="E49" s="24">
        <v>7</v>
      </c>
      <c r="F49" s="24">
        <v>32</v>
      </c>
      <c r="G49" s="24">
        <v>0</v>
      </c>
      <c r="H49" s="60">
        <v>0</v>
      </c>
      <c r="I49" s="61">
        <f>SUM(B49:H49)</f>
        <v>182</v>
      </c>
      <c r="J49" s="1"/>
    </row>
    <row r="50" spans="1:10" ht="23.25" customHeight="1" thickBot="1" x14ac:dyDescent="0.2">
      <c r="A50" s="26" t="s">
        <v>48</v>
      </c>
      <c r="B50" s="57">
        <f t="shared" ref="B50:H50" si="8">B49/$I$49</f>
        <v>0.26923076923076922</v>
      </c>
      <c r="C50" s="57">
        <f t="shared" si="8"/>
        <v>0.34615384615384615</v>
      </c>
      <c r="D50" s="57">
        <f t="shared" si="8"/>
        <v>0.17032967032967034</v>
      </c>
      <c r="E50" s="57">
        <f t="shared" si="8"/>
        <v>3.8461538461538464E-2</v>
      </c>
      <c r="F50" s="57">
        <f t="shared" si="8"/>
        <v>0.17582417582417584</v>
      </c>
      <c r="G50" s="57">
        <f t="shared" si="8"/>
        <v>0</v>
      </c>
      <c r="H50" s="57">
        <f t="shared" si="8"/>
        <v>0</v>
      </c>
      <c r="I50" s="58">
        <f>SUM(B50:H50)</f>
        <v>1</v>
      </c>
      <c r="J50" s="1"/>
    </row>
    <row r="51" spans="1:10" ht="21.75" customHeight="1" x14ac:dyDescent="0.15">
      <c r="I51" s="1"/>
      <c r="J51" s="1"/>
    </row>
    <row r="52" spans="1:10" ht="21.75" customHeight="1" thickBot="1" x14ac:dyDescent="0.2">
      <c r="A52" s="1" t="s">
        <v>256</v>
      </c>
      <c r="J52" s="1"/>
    </row>
    <row r="53" spans="1:10" ht="33" customHeight="1" thickBot="1" x14ac:dyDescent="0.2">
      <c r="A53" s="55"/>
      <c r="B53" s="117" t="s">
        <v>66</v>
      </c>
      <c r="C53" s="124" t="s">
        <v>257</v>
      </c>
      <c r="D53" s="132" t="s">
        <v>258</v>
      </c>
      <c r="E53" s="129" t="s">
        <v>67</v>
      </c>
      <c r="F53" s="29" t="s">
        <v>68</v>
      </c>
      <c r="G53" s="42" t="s">
        <v>37</v>
      </c>
      <c r="H53" s="43" t="s">
        <v>5</v>
      </c>
      <c r="J53" s="1"/>
    </row>
    <row r="54" spans="1:10" ht="33" customHeight="1" x14ac:dyDescent="0.15">
      <c r="A54" s="37" t="s">
        <v>236</v>
      </c>
      <c r="B54" s="60">
        <v>27</v>
      </c>
      <c r="C54" s="60">
        <v>66</v>
      </c>
      <c r="D54" s="24">
        <v>31</v>
      </c>
      <c r="E54" s="24">
        <v>27</v>
      </c>
      <c r="F54" s="24">
        <v>9</v>
      </c>
      <c r="G54" s="60">
        <v>3</v>
      </c>
      <c r="H54" s="61">
        <f>SUM(B54:G54)</f>
        <v>163</v>
      </c>
      <c r="J54" s="1"/>
    </row>
    <row r="55" spans="1:10" ht="23.25" customHeight="1" thickBot="1" x14ac:dyDescent="0.2">
      <c r="A55" s="26" t="s">
        <v>48</v>
      </c>
      <c r="B55" s="57">
        <f>B54/$H$54</f>
        <v>0.16564417177914109</v>
      </c>
      <c r="C55" s="57">
        <f t="shared" ref="C55:G55" si="9">C54/$H$54</f>
        <v>0.40490797546012269</v>
      </c>
      <c r="D55" s="57">
        <f t="shared" si="9"/>
        <v>0.19018404907975461</v>
      </c>
      <c r="E55" s="57">
        <f t="shared" si="9"/>
        <v>0.16564417177914109</v>
      </c>
      <c r="F55" s="57">
        <f t="shared" si="9"/>
        <v>5.5214723926380369E-2</v>
      </c>
      <c r="G55" s="57">
        <f t="shared" si="9"/>
        <v>1.8404907975460124E-2</v>
      </c>
      <c r="H55" s="58">
        <f>SUM(B55:G55)</f>
        <v>1</v>
      </c>
      <c r="J55" s="1"/>
    </row>
    <row r="56" spans="1:10" ht="21.75" customHeight="1" x14ac:dyDescent="0.15"/>
    <row r="57" spans="1:10" ht="21.75" customHeight="1" thickBot="1" x14ac:dyDescent="0.2">
      <c r="A57" s="1" t="s">
        <v>259</v>
      </c>
    </row>
    <row r="58" spans="1:10" ht="33" customHeight="1" thickBot="1" x14ac:dyDescent="0.2">
      <c r="A58" s="215"/>
      <c r="B58" s="216"/>
      <c r="C58" s="241" t="s">
        <v>260</v>
      </c>
      <c r="D58" s="241"/>
      <c r="E58" s="246" t="s">
        <v>261</v>
      </c>
      <c r="F58" s="246"/>
      <c r="G58" s="218" t="s">
        <v>37</v>
      </c>
      <c r="H58" s="218"/>
      <c r="I58" s="218" t="s">
        <v>5</v>
      </c>
      <c r="J58" s="236"/>
    </row>
    <row r="59" spans="1:10" ht="33" customHeight="1" x14ac:dyDescent="0.15">
      <c r="A59" s="222" t="s">
        <v>236</v>
      </c>
      <c r="B59" s="223"/>
      <c r="C59" s="229">
        <v>110</v>
      </c>
      <c r="D59" s="229"/>
      <c r="E59" s="229">
        <v>22</v>
      </c>
      <c r="F59" s="229"/>
      <c r="G59" s="230">
        <v>4</v>
      </c>
      <c r="H59" s="230"/>
      <c r="I59" s="229">
        <f ca="1">SUM(C59:K59)</f>
        <v>81736</v>
      </c>
      <c r="J59" s="237"/>
    </row>
    <row r="60" spans="1:10" ht="23.25" customHeight="1" thickBot="1" x14ac:dyDescent="0.2">
      <c r="A60" s="224" t="s">
        <v>48</v>
      </c>
      <c r="B60" s="225"/>
      <c r="C60" s="231">
        <f ca="1">C59/$I$59</f>
        <v>1.3457962219829696E-3</v>
      </c>
      <c r="D60" s="231"/>
      <c r="E60" s="231">
        <f ca="1">E59/$I$59</f>
        <v>2.6915924439659393E-4</v>
      </c>
      <c r="F60" s="231"/>
      <c r="G60" s="231">
        <f ca="1">G59/$I$59</f>
        <v>4.8938044435744348E-5</v>
      </c>
      <c r="H60" s="231"/>
      <c r="I60" s="231">
        <f ca="1">SUM(C60:K60)</f>
        <v>6.9766423154804125</v>
      </c>
      <c r="J60" s="238"/>
    </row>
    <row r="61" spans="1:10" ht="23.25" customHeight="1" x14ac:dyDescent="0.15">
      <c r="A61" s="155"/>
      <c r="B61" s="62"/>
      <c r="C61" s="62"/>
      <c r="D61" s="62"/>
      <c r="E61" s="62"/>
      <c r="H61" s="1"/>
      <c r="I61" s="1"/>
      <c r="J61" s="1"/>
    </row>
    <row r="62" spans="1:10" ht="21.75" customHeight="1" x14ac:dyDescent="0.15"/>
    <row r="63" spans="1:10" ht="21.75" customHeight="1" thickBot="1" x14ac:dyDescent="0.2">
      <c r="A63" s="1" t="s">
        <v>262</v>
      </c>
    </row>
    <row r="64" spans="1:10" ht="33" customHeight="1" thickBot="1" x14ac:dyDescent="0.2">
      <c r="A64" s="242"/>
      <c r="B64" s="243"/>
      <c r="C64" s="248" t="s">
        <v>263</v>
      </c>
      <c r="D64" s="249"/>
      <c r="E64" s="250" t="s">
        <v>264</v>
      </c>
      <c r="F64" s="251"/>
      <c r="G64" s="244" t="s">
        <v>37</v>
      </c>
      <c r="H64" s="245"/>
      <c r="I64" s="244" t="s">
        <v>5</v>
      </c>
      <c r="J64" s="247"/>
    </row>
    <row r="65" spans="1:14" ht="33" customHeight="1" x14ac:dyDescent="0.15">
      <c r="A65" s="222" t="s">
        <v>236</v>
      </c>
      <c r="B65" s="223"/>
      <c r="C65" s="229">
        <v>62</v>
      </c>
      <c r="D65" s="229"/>
      <c r="E65" s="229">
        <v>69</v>
      </c>
      <c r="F65" s="229"/>
      <c r="G65" s="230">
        <v>5</v>
      </c>
      <c r="H65" s="230"/>
      <c r="I65" s="229">
        <f ca="1">SUM(C65:J65)</f>
        <v>81736</v>
      </c>
      <c r="J65" s="237"/>
    </row>
    <row r="66" spans="1:14" ht="23.25" customHeight="1" thickBot="1" x14ac:dyDescent="0.2">
      <c r="A66" s="224" t="s">
        <v>48</v>
      </c>
      <c r="B66" s="225"/>
      <c r="C66" s="231">
        <f ca="1">C65/$I$59</f>
        <v>7.5853968875403744E-4</v>
      </c>
      <c r="D66" s="231"/>
      <c r="E66" s="231">
        <f ca="1">E65/$I$59</f>
        <v>8.4418126651658999E-4</v>
      </c>
      <c r="F66" s="231"/>
      <c r="G66" s="231">
        <f ca="1">G65/$I$59</f>
        <v>6.1172555544680438E-5</v>
      </c>
      <c r="H66" s="231"/>
      <c r="I66" s="231">
        <f ca="1">SUM(C66:J66)</f>
        <v>6.9766423154804125</v>
      </c>
      <c r="J66" s="238"/>
    </row>
    <row r="67" spans="1:14" ht="23.25" customHeight="1" x14ac:dyDescent="0.15"/>
    <row r="68" spans="1:14" ht="23.25" customHeight="1" thickBot="1" x14ac:dyDescent="0.2">
      <c r="A68" s="1" t="s">
        <v>265</v>
      </c>
    </row>
    <row r="69" spans="1:14" ht="33" customHeight="1" thickBot="1" x14ac:dyDescent="0.2">
      <c r="A69" s="55"/>
      <c r="B69" s="123" t="s">
        <v>420</v>
      </c>
      <c r="C69" s="123" t="s">
        <v>266</v>
      </c>
      <c r="D69" s="132" t="s">
        <v>267</v>
      </c>
      <c r="E69" s="129" t="s">
        <v>268</v>
      </c>
      <c r="F69" s="109" t="s">
        <v>269</v>
      </c>
      <c r="G69" s="131" t="s">
        <v>270</v>
      </c>
      <c r="H69" s="127" t="s">
        <v>271</v>
      </c>
      <c r="I69" s="127" t="s">
        <v>272</v>
      </c>
      <c r="J69" s="128" t="s">
        <v>273</v>
      </c>
      <c r="K69" s="129" t="s">
        <v>274</v>
      </c>
      <c r="L69" s="133" t="s">
        <v>275</v>
      </c>
      <c r="M69" s="42" t="s">
        <v>276</v>
      </c>
      <c r="N69" s="43" t="s">
        <v>5</v>
      </c>
    </row>
    <row r="70" spans="1:14" ht="33" customHeight="1" x14ac:dyDescent="0.15">
      <c r="A70" s="37" t="s">
        <v>236</v>
      </c>
      <c r="B70" s="60">
        <v>13</v>
      </c>
      <c r="C70" s="60">
        <v>3</v>
      </c>
      <c r="D70" s="24">
        <v>8</v>
      </c>
      <c r="E70" s="24">
        <v>4</v>
      </c>
      <c r="F70" s="24">
        <v>61</v>
      </c>
      <c r="G70" s="24">
        <v>7</v>
      </c>
      <c r="H70" s="24">
        <v>8</v>
      </c>
      <c r="I70" s="24">
        <v>3</v>
      </c>
      <c r="J70" s="24">
        <v>29</v>
      </c>
      <c r="K70" s="24">
        <v>23</v>
      </c>
      <c r="L70" s="31">
        <v>16</v>
      </c>
      <c r="M70" s="60">
        <v>9</v>
      </c>
      <c r="N70" s="61">
        <f>SUM(B70:M70)</f>
        <v>184</v>
      </c>
    </row>
    <row r="71" spans="1:14" ht="23.25" customHeight="1" thickBot="1" x14ac:dyDescent="0.2">
      <c r="A71" s="26" t="s">
        <v>48</v>
      </c>
      <c r="B71" s="57">
        <f>B70/$N$70</f>
        <v>7.0652173913043473E-2</v>
      </c>
      <c r="C71" s="57">
        <f t="shared" ref="C71:N71" si="10">C70/$N$70</f>
        <v>1.6304347826086956E-2</v>
      </c>
      <c r="D71" s="57">
        <f t="shared" si="10"/>
        <v>4.3478260869565216E-2</v>
      </c>
      <c r="E71" s="57">
        <f t="shared" si="10"/>
        <v>2.1739130434782608E-2</v>
      </c>
      <c r="F71" s="57">
        <f t="shared" si="10"/>
        <v>0.33152173913043476</v>
      </c>
      <c r="G71" s="57">
        <f t="shared" si="10"/>
        <v>3.8043478260869568E-2</v>
      </c>
      <c r="H71" s="57">
        <f t="shared" si="10"/>
        <v>4.3478260869565216E-2</v>
      </c>
      <c r="I71" s="57">
        <f t="shared" si="10"/>
        <v>1.6304347826086956E-2</v>
      </c>
      <c r="J71" s="57">
        <f t="shared" si="10"/>
        <v>0.15760869565217392</v>
      </c>
      <c r="K71" s="57">
        <f t="shared" si="10"/>
        <v>0.125</v>
      </c>
      <c r="L71" s="57">
        <f t="shared" si="10"/>
        <v>8.6956521739130432E-2</v>
      </c>
      <c r="M71" s="57">
        <f t="shared" si="10"/>
        <v>4.8913043478260872E-2</v>
      </c>
      <c r="N71" s="57">
        <f t="shared" si="10"/>
        <v>1</v>
      </c>
    </row>
    <row r="72" spans="1:14" ht="33" customHeight="1" x14ac:dyDescent="0.15">
      <c r="A72" s="22"/>
      <c r="C72" s="1"/>
      <c r="D72" s="1"/>
      <c r="E72" s="1"/>
      <c r="F72" s="1"/>
      <c r="G72" s="1"/>
      <c r="H72" s="1"/>
      <c r="I72" s="1"/>
      <c r="J72" s="1"/>
    </row>
    <row r="73" spans="1:14" ht="23.25" customHeight="1" x14ac:dyDescent="0.15">
      <c r="A73" s="22" t="s">
        <v>277</v>
      </c>
      <c r="C73" s="1"/>
      <c r="D73" s="1"/>
      <c r="E73" s="1"/>
      <c r="F73" s="1"/>
      <c r="G73" s="1"/>
      <c r="H73" s="1"/>
      <c r="I73" s="1"/>
      <c r="J73" s="1"/>
    </row>
    <row r="74" spans="1:14" ht="14.25" customHeight="1" x14ac:dyDescent="0.15">
      <c r="A74" s="22" t="s">
        <v>278</v>
      </c>
      <c r="C74" s="1"/>
      <c r="D74" s="1"/>
      <c r="E74" s="1"/>
      <c r="F74" s="1"/>
      <c r="G74" s="1"/>
      <c r="H74" s="1"/>
      <c r="I74" s="1"/>
      <c r="J74" s="1"/>
    </row>
    <row r="75" spans="1:14" ht="14.25" customHeight="1" x14ac:dyDescent="0.15">
      <c r="A75" s="22" t="s">
        <v>279</v>
      </c>
      <c r="C75" s="1"/>
      <c r="D75" s="1"/>
      <c r="E75" s="1"/>
      <c r="F75" s="1"/>
      <c r="G75" s="1"/>
      <c r="H75" s="1"/>
      <c r="I75" s="1"/>
      <c r="J75" s="1"/>
    </row>
    <row r="76" spans="1:14" ht="14.25" customHeight="1" x14ac:dyDescent="0.15">
      <c r="A76" s="22" t="s">
        <v>280</v>
      </c>
      <c r="C76" s="1"/>
      <c r="D76" s="1"/>
      <c r="E76" s="1"/>
      <c r="F76" s="1"/>
      <c r="G76" s="1"/>
      <c r="H76" s="1"/>
      <c r="I76" s="1"/>
      <c r="J76" s="1"/>
    </row>
    <row r="77" spans="1:14" ht="14.25" customHeight="1" x14ac:dyDescent="0.15">
      <c r="A77" s="22" t="s">
        <v>281</v>
      </c>
      <c r="C77" s="1"/>
      <c r="D77" s="1"/>
      <c r="E77" s="1"/>
      <c r="F77" s="1"/>
      <c r="G77" s="1"/>
      <c r="H77" s="1"/>
      <c r="I77" s="1"/>
      <c r="J77" s="1"/>
    </row>
    <row r="78" spans="1:14" ht="14.25" customHeight="1" x14ac:dyDescent="0.15">
      <c r="A78" s="22"/>
      <c r="C78" s="1"/>
      <c r="D78" s="1"/>
      <c r="E78" s="1"/>
      <c r="F78" s="1"/>
      <c r="G78" s="1"/>
      <c r="H78" s="1"/>
      <c r="I78" s="1"/>
      <c r="J78" s="1"/>
    </row>
    <row r="79" spans="1:14" ht="14.25" customHeight="1" x14ac:dyDescent="0.15">
      <c r="A79" s="22" t="s">
        <v>282</v>
      </c>
      <c r="C79" s="1"/>
      <c r="D79" s="1"/>
      <c r="E79" s="1"/>
      <c r="F79" s="1"/>
      <c r="G79" s="1"/>
      <c r="H79" s="1"/>
      <c r="I79" s="1"/>
      <c r="J79" s="1"/>
    </row>
    <row r="80" spans="1:14" ht="14.25" customHeight="1" x14ac:dyDescent="0.15">
      <c r="A80" s="22" t="s">
        <v>283</v>
      </c>
      <c r="C80" s="1"/>
      <c r="D80" s="1"/>
      <c r="E80" s="1"/>
      <c r="F80" s="1"/>
      <c r="G80" s="1"/>
      <c r="H80" s="1"/>
      <c r="I80" s="1"/>
      <c r="J80" s="1"/>
    </row>
    <row r="81" spans="1:10" ht="14.25" customHeight="1" x14ac:dyDescent="0.15">
      <c r="A81" s="1" t="s">
        <v>287</v>
      </c>
      <c r="B81" s="1"/>
      <c r="C81" s="1"/>
      <c r="D81" s="1"/>
      <c r="E81" s="1"/>
      <c r="F81" s="1"/>
      <c r="G81" s="1"/>
      <c r="H81" s="1"/>
      <c r="I81" s="1"/>
      <c r="J81" s="1"/>
    </row>
    <row r="82" spans="1:10" ht="14.25" customHeight="1" x14ac:dyDescent="0.15">
      <c r="B82" s="1"/>
      <c r="C82" s="1"/>
      <c r="D82" s="1"/>
      <c r="E82" s="1"/>
      <c r="F82" s="1"/>
      <c r="G82" s="1"/>
      <c r="H82" s="1"/>
      <c r="I82" s="1"/>
      <c r="J82" s="1"/>
    </row>
    <row r="83" spans="1:10" ht="14.25" customHeight="1" x14ac:dyDescent="0.15">
      <c r="A83" s="22" t="s">
        <v>285</v>
      </c>
      <c r="C83" s="1"/>
      <c r="D83" s="1"/>
      <c r="E83" s="1"/>
      <c r="F83" s="1"/>
      <c r="G83" s="1"/>
      <c r="H83" s="1"/>
      <c r="I83" s="1"/>
      <c r="J83" s="1"/>
    </row>
    <row r="84" spans="1:10" ht="14.25" customHeight="1" x14ac:dyDescent="0.15">
      <c r="A84" s="22" t="s">
        <v>286</v>
      </c>
      <c r="C84" s="1"/>
      <c r="D84" s="1"/>
      <c r="E84" s="1"/>
      <c r="F84" s="1"/>
      <c r="G84" s="1"/>
      <c r="H84" s="1"/>
      <c r="I84" s="1"/>
      <c r="J84" s="1"/>
    </row>
    <row r="85" spans="1:10" ht="14.25" customHeight="1" x14ac:dyDescent="0.15">
      <c r="A85" s="22" t="s">
        <v>284</v>
      </c>
      <c r="C85" s="1"/>
      <c r="D85" s="1"/>
      <c r="E85" s="1"/>
      <c r="F85" s="1"/>
      <c r="G85" s="1"/>
      <c r="H85" s="1"/>
      <c r="I85" s="1"/>
      <c r="J85" s="1"/>
    </row>
    <row r="86" spans="1:10" ht="14.25" customHeight="1" x14ac:dyDescent="0.15">
      <c r="A86" s="22" t="s">
        <v>288</v>
      </c>
      <c r="C86" s="1"/>
      <c r="D86" s="1"/>
      <c r="E86" s="1"/>
      <c r="F86" s="1"/>
      <c r="G86" s="1"/>
      <c r="H86" s="1"/>
      <c r="I86" s="1"/>
      <c r="J86" s="1"/>
    </row>
    <row r="87" spans="1:10" ht="14.25" customHeight="1" x14ac:dyDescent="0.15">
      <c r="A87" s="22"/>
      <c r="C87" s="1"/>
      <c r="D87" s="1"/>
      <c r="E87" s="1"/>
      <c r="F87" s="1"/>
      <c r="G87" s="1"/>
      <c r="H87" s="1"/>
      <c r="I87" s="1"/>
      <c r="J87" s="1"/>
    </row>
    <row r="88" spans="1:10" ht="14.25" customHeight="1" x14ac:dyDescent="0.15">
      <c r="A88" s="1" t="s">
        <v>289</v>
      </c>
      <c r="B88" s="1"/>
      <c r="C88" s="1"/>
      <c r="D88" s="1"/>
      <c r="E88" s="1"/>
      <c r="F88" s="1"/>
      <c r="G88" s="1"/>
      <c r="H88" s="1"/>
    </row>
    <row r="89" spans="1:10" ht="14.25" customHeight="1" x14ac:dyDescent="0.15">
      <c r="A89" s="1" t="s">
        <v>290</v>
      </c>
      <c r="B89" s="1"/>
      <c r="C89" s="1"/>
      <c r="D89" s="1"/>
      <c r="E89" s="1"/>
      <c r="F89" s="1"/>
      <c r="G89" s="1"/>
      <c r="H89" s="1"/>
    </row>
    <row r="90" spans="1:10" ht="14.25" customHeight="1" x14ac:dyDescent="0.15">
      <c r="A90" s="1" t="s">
        <v>291</v>
      </c>
      <c r="B90" s="1"/>
      <c r="C90" s="1"/>
      <c r="D90" s="1"/>
      <c r="E90" s="1"/>
      <c r="F90" s="1"/>
      <c r="G90" s="1"/>
      <c r="H90" s="1"/>
    </row>
    <row r="91" spans="1:10" ht="14.25" customHeight="1" x14ac:dyDescent="0.15">
      <c r="B91" s="1"/>
      <c r="C91" s="1"/>
      <c r="D91" s="1"/>
      <c r="E91" s="1"/>
      <c r="F91" s="1"/>
      <c r="G91" s="1"/>
      <c r="H91" s="1"/>
    </row>
    <row r="92" spans="1:10" ht="14.25" customHeight="1" x14ac:dyDescent="0.15">
      <c r="A92" s="1" t="s">
        <v>292</v>
      </c>
      <c r="B92" s="1"/>
      <c r="C92" s="1"/>
      <c r="D92" s="1"/>
      <c r="E92" s="1"/>
      <c r="F92" s="1"/>
      <c r="G92" s="1"/>
      <c r="H92" s="1"/>
    </row>
    <row r="93" spans="1:10" ht="14.25" customHeight="1" x14ac:dyDescent="0.15">
      <c r="A93" s="1" t="s">
        <v>293</v>
      </c>
      <c r="B93" s="1"/>
      <c r="C93" s="1"/>
      <c r="D93" s="1"/>
      <c r="E93" s="1"/>
      <c r="F93" s="1"/>
      <c r="G93" s="1"/>
      <c r="H93" s="1"/>
    </row>
    <row r="94" spans="1:10" ht="14.25" customHeight="1" x14ac:dyDescent="0.15">
      <c r="A94" s="1" t="s">
        <v>294</v>
      </c>
      <c r="B94" s="1"/>
      <c r="C94" s="1"/>
      <c r="D94" s="1"/>
      <c r="E94" s="1"/>
      <c r="F94" s="1"/>
      <c r="G94" s="1"/>
      <c r="H94" s="1"/>
    </row>
    <row r="95" spans="1:10" ht="14.25" customHeight="1" x14ac:dyDescent="0.15">
      <c r="A95" s="1" t="s">
        <v>295</v>
      </c>
      <c r="B95" s="1"/>
      <c r="C95" s="1"/>
      <c r="D95" s="1"/>
      <c r="E95" s="1"/>
      <c r="F95" s="1"/>
      <c r="G95" s="1"/>
      <c r="H95" s="1"/>
    </row>
    <row r="96" spans="1:10" ht="14.25" customHeight="1" x14ac:dyDescent="0.15">
      <c r="A96" s="1" t="s">
        <v>296</v>
      </c>
      <c r="B96" s="1"/>
      <c r="C96" s="1"/>
      <c r="D96" s="1"/>
      <c r="E96" s="1"/>
      <c r="F96" s="1"/>
      <c r="G96" s="1"/>
      <c r="H96" s="1"/>
    </row>
    <row r="97" spans="1:10" ht="14.25" customHeight="1" x14ac:dyDescent="0.15">
      <c r="A97" s="1" t="s">
        <v>297</v>
      </c>
      <c r="B97" s="1"/>
      <c r="C97" s="1"/>
      <c r="D97" s="1"/>
      <c r="E97" s="1"/>
      <c r="F97" s="1"/>
      <c r="G97" s="1"/>
      <c r="H97" s="1"/>
    </row>
    <row r="98" spans="1:10" ht="14.25" customHeight="1" x14ac:dyDescent="0.15">
      <c r="A98" s="1" t="s">
        <v>298</v>
      </c>
      <c r="B98" s="1"/>
      <c r="C98" s="1"/>
      <c r="D98" s="1"/>
      <c r="E98" s="1"/>
      <c r="F98" s="1"/>
      <c r="G98" s="1"/>
      <c r="H98" s="1"/>
    </row>
    <row r="99" spans="1:10" ht="14.25" customHeight="1" x14ac:dyDescent="0.15">
      <c r="B99" s="1"/>
      <c r="C99" s="1"/>
      <c r="D99" s="1"/>
      <c r="E99" s="1"/>
      <c r="F99" s="1"/>
      <c r="G99" s="1"/>
      <c r="H99" s="1"/>
    </row>
    <row r="100" spans="1:10" ht="14.25" customHeight="1" x14ac:dyDescent="0.15">
      <c r="A100" s="1" t="s">
        <v>299</v>
      </c>
      <c r="B100" s="1"/>
      <c r="C100" s="1"/>
      <c r="D100" s="1"/>
      <c r="E100" s="1"/>
      <c r="F100" s="1"/>
      <c r="G100" s="1"/>
      <c r="H100" s="1"/>
    </row>
    <row r="101" spans="1:10" x14ac:dyDescent="0.15">
      <c r="A101" s="1" t="s">
        <v>300</v>
      </c>
      <c r="B101" s="1"/>
      <c r="C101" s="1"/>
      <c r="D101" s="1"/>
      <c r="E101" s="1"/>
      <c r="F101" s="1"/>
      <c r="G101" s="1"/>
      <c r="H101" s="1"/>
    </row>
    <row r="102" spans="1:10" x14ac:dyDescent="0.15">
      <c r="A102" s="1" t="s">
        <v>301</v>
      </c>
      <c r="B102" s="1"/>
      <c r="C102" s="1"/>
      <c r="D102" s="1"/>
      <c r="E102" s="1"/>
      <c r="F102" s="1"/>
      <c r="G102" s="1"/>
      <c r="H102" s="1"/>
    </row>
    <row r="103" spans="1:10" x14ac:dyDescent="0.15">
      <c r="A103" s="1" t="s">
        <v>302</v>
      </c>
      <c r="B103" s="1"/>
      <c r="C103" s="1"/>
      <c r="D103" s="1"/>
      <c r="E103" s="1"/>
      <c r="F103" s="1"/>
      <c r="G103" s="1"/>
      <c r="H103" s="1"/>
    </row>
    <row r="104" spans="1:10" x14ac:dyDescent="0.15">
      <c r="B104" s="1"/>
      <c r="C104" s="1"/>
      <c r="D104" s="1"/>
      <c r="E104" s="1"/>
      <c r="F104" s="1"/>
      <c r="G104" s="1"/>
      <c r="H104" s="1"/>
    </row>
    <row r="105" spans="1:10" x14ac:dyDescent="0.15">
      <c r="A105" s="1" t="s">
        <v>303</v>
      </c>
    </row>
    <row r="106" spans="1:10" x14ac:dyDescent="0.15">
      <c r="A106" s="1" t="s">
        <v>304</v>
      </c>
      <c r="B106" s="1"/>
      <c r="C106" s="1"/>
      <c r="D106" s="1"/>
      <c r="E106" s="1"/>
      <c r="F106" s="1"/>
      <c r="G106" s="1"/>
      <c r="H106" s="1"/>
      <c r="I106" s="1"/>
      <c r="J106" s="1"/>
    </row>
    <row r="107" spans="1:10" x14ac:dyDescent="0.15">
      <c r="A107" s="1" t="s">
        <v>305</v>
      </c>
      <c r="B107" s="1"/>
      <c r="C107" s="1"/>
      <c r="D107" s="1"/>
      <c r="E107" s="1"/>
      <c r="F107" s="1"/>
      <c r="G107" s="1"/>
      <c r="H107" s="1"/>
      <c r="I107" s="1"/>
      <c r="J107" s="1"/>
    </row>
    <row r="108" spans="1:10" x14ac:dyDescent="0.15">
      <c r="A108" s="1" t="s">
        <v>306</v>
      </c>
      <c r="B108" s="1"/>
      <c r="C108" s="1"/>
      <c r="D108" s="1"/>
      <c r="E108" s="1"/>
      <c r="F108" s="1"/>
      <c r="G108" s="1"/>
      <c r="H108" s="1"/>
      <c r="I108" s="1"/>
      <c r="J108" s="1"/>
    </row>
    <row r="109" spans="1:10" x14ac:dyDescent="0.15">
      <c r="B109" s="1"/>
      <c r="C109" s="1"/>
      <c r="D109" s="1"/>
      <c r="E109" s="1"/>
      <c r="F109" s="1"/>
      <c r="G109" s="1"/>
      <c r="H109" s="1"/>
      <c r="I109" s="1"/>
      <c r="J109" s="1"/>
    </row>
    <row r="110" spans="1:10" x14ac:dyDescent="0.15">
      <c r="A110" s="1" t="s">
        <v>307</v>
      </c>
      <c r="B110" s="1"/>
      <c r="C110" s="1"/>
      <c r="D110" s="1"/>
      <c r="E110" s="1"/>
      <c r="F110" s="1"/>
      <c r="G110" s="1"/>
      <c r="H110" s="1"/>
      <c r="I110" s="1"/>
      <c r="J110" s="1"/>
    </row>
    <row r="111" spans="1:10" x14ac:dyDescent="0.15">
      <c r="A111" s="1" t="s">
        <v>308</v>
      </c>
      <c r="J111" s="1"/>
    </row>
    <row r="112" spans="1:10" x14ac:dyDescent="0.15">
      <c r="A112" s="1" t="s">
        <v>309</v>
      </c>
    </row>
    <row r="115" spans="1:1" x14ac:dyDescent="0.15">
      <c r="A115" s="1" t="s">
        <v>310</v>
      </c>
    </row>
    <row r="116" spans="1:1" x14ac:dyDescent="0.15">
      <c r="A116" s="1" t="s">
        <v>312</v>
      </c>
    </row>
    <row r="117" spans="1:1" x14ac:dyDescent="0.15">
      <c r="A117" s="1" t="s">
        <v>311</v>
      </c>
    </row>
    <row r="118" spans="1:1" x14ac:dyDescent="0.15">
      <c r="A118" s="1" t="s">
        <v>313</v>
      </c>
    </row>
    <row r="119" spans="1:1" x14ac:dyDescent="0.15">
      <c r="A119" s="1" t="s">
        <v>314</v>
      </c>
    </row>
    <row r="120" spans="1:1" x14ac:dyDescent="0.15">
      <c r="A120" s="1" t="s">
        <v>315</v>
      </c>
    </row>
    <row r="121" spans="1:1" x14ac:dyDescent="0.15">
      <c r="A121" s="1" t="s">
        <v>316</v>
      </c>
    </row>
    <row r="123" spans="1:1" x14ac:dyDescent="0.15">
      <c r="A123" s="1" t="s">
        <v>317</v>
      </c>
    </row>
    <row r="124" spans="1:1" x14ac:dyDescent="0.15">
      <c r="A124" s="1" t="s">
        <v>318</v>
      </c>
    </row>
    <row r="125" spans="1:1" x14ac:dyDescent="0.15">
      <c r="A125" s="1" t="s">
        <v>319</v>
      </c>
    </row>
    <row r="126" spans="1:1" x14ac:dyDescent="0.15">
      <c r="A126" s="1" t="s">
        <v>320</v>
      </c>
    </row>
    <row r="127" spans="1:1" x14ac:dyDescent="0.15">
      <c r="A127" s="1" t="s">
        <v>321</v>
      </c>
    </row>
    <row r="129" spans="1:13" x14ac:dyDescent="0.15">
      <c r="A129" s="1" t="s">
        <v>322</v>
      </c>
    </row>
    <row r="130" spans="1:13" x14ac:dyDescent="0.15">
      <c r="A130" s="1" t="s">
        <v>323</v>
      </c>
    </row>
    <row r="131" spans="1:13" x14ac:dyDescent="0.15">
      <c r="A131" s="1" t="s">
        <v>324</v>
      </c>
    </row>
    <row r="132" spans="1:13" x14ac:dyDescent="0.15">
      <c r="A132" s="1" t="s">
        <v>325</v>
      </c>
    </row>
    <row r="133" spans="1:13" x14ac:dyDescent="0.15">
      <c r="A133" s="1" t="s">
        <v>326</v>
      </c>
    </row>
    <row r="134" spans="1:13" x14ac:dyDescent="0.15">
      <c r="A134" s="1" t="s">
        <v>327</v>
      </c>
    </row>
    <row r="136" spans="1:13" x14ac:dyDescent="0.15">
      <c r="A136" s="1" t="s">
        <v>328</v>
      </c>
    </row>
    <row r="137" spans="1:13" x14ac:dyDescent="0.15">
      <c r="A137" s="1" t="s">
        <v>329</v>
      </c>
    </row>
    <row r="138" spans="1:13" x14ac:dyDescent="0.15">
      <c r="A138" s="1" t="s">
        <v>330</v>
      </c>
    </row>
    <row r="139" spans="1:13" x14ac:dyDescent="0.15">
      <c r="A139" s="1" t="s">
        <v>331</v>
      </c>
    </row>
    <row r="140" spans="1:13" x14ac:dyDescent="0.15">
      <c r="A140" s="1" t="s">
        <v>332</v>
      </c>
    </row>
    <row r="142" spans="1:13" x14ac:dyDescent="0.15">
      <c r="A142" s="63" t="s">
        <v>102</v>
      </c>
      <c r="B142" s="64"/>
      <c r="C142" s="64"/>
      <c r="D142" s="64"/>
      <c r="E142" s="64"/>
      <c r="F142" s="64"/>
      <c r="G142" s="64"/>
      <c r="H142" s="64"/>
      <c r="I142" s="64"/>
      <c r="J142" s="64"/>
      <c r="K142" s="65"/>
      <c r="L142" s="65"/>
      <c r="M142" s="146"/>
    </row>
    <row r="143" spans="1:13" x14ac:dyDescent="0.15">
      <c r="A143" s="66" t="s">
        <v>103</v>
      </c>
      <c r="B143" s="145"/>
      <c r="C143" s="145"/>
      <c r="D143" s="145"/>
      <c r="E143" s="145"/>
      <c r="F143" s="145"/>
      <c r="G143" s="145"/>
      <c r="H143" s="145"/>
      <c r="I143" s="145"/>
      <c r="J143" s="145"/>
      <c r="K143" s="50"/>
      <c r="L143" s="50"/>
      <c r="M143" s="147"/>
    </row>
    <row r="144" spans="1:13" x14ac:dyDescent="0.15">
      <c r="A144" s="66" t="s">
        <v>104</v>
      </c>
      <c r="B144" s="145"/>
      <c r="C144" s="145"/>
      <c r="D144" s="145"/>
      <c r="E144" s="145"/>
      <c r="F144" s="145"/>
      <c r="G144" s="145"/>
      <c r="H144" s="145"/>
      <c r="I144" s="145"/>
      <c r="J144" s="145"/>
      <c r="K144" s="50"/>
      <c r="L144" s="50"/>
      <c r="M144" s="147"/>
    </row>
    <row r="145" spans="1:13" x14ac:dyDescent="0.15">
      <c r="A145" s="66" t="s">
        <v>105</v>
      </c>
      <c r="B145" s="145"/>
      <c r="C145" s="145"/>
      <c r="D145" s="145"/>
      <c r="E145" s="145"/>
      <c r="F145" s="145"/>
      <c r="G145" s="145"/>
      <c r="H145" s="145"/>
      <c r="I145" s="145"/>
      <c r="J145" s="145"/>
      <c r="K145" s="50"/>
      <c r="L145" s="50"/>
      <c r="M145" s="147"/>
    </row>
    <row r="146" spans="1:13" x14ac:dyDescent="0.15">
      <c r="A146" s="151"/>
      <c r="B146" s="152"/>
      <c r="C146" s="152"/>
      <c r="D146" s="152"/>
      <c r="E146" s="152"/>
      <c r="F146" s="152"/>
      <c r="G146" s="152"/>
      <c r="H146" s="152"/>
      <c r="I146" s="152"/>
      <c r="J146" s="152"/>
      <c r="K146" s="149"/>
      <c r="L146" s="149"/>
      <c r="M146" s="148"/>
    </row>
    <row r="172" spans="1:12" x14ac:dyDescent="0.15">
      <c r="A172" s="50"/>
      <c r="B172" s="145"/>
      <c r="C172" s="145"/>
      <c r="D172" s="145"/>
      <c r="E172" s="145"/>
      <c r="F172" s="145"/>
      <c r="G172" s="145"/>
      <c r="H172" s="145"/>
      <c r="I172" s="145"/>
      <c r="J172" s="145"/>
      <c r="K172" s="50"/>
      <c r="L172" s="50"/>
    </row>
    <row r="173" spans="1:12" x14ac:dyDescent="0.15">
      <c r="A173" s="50"/>
      <c r="B173" s="145"/>
      <c r="C173" s="145"/>
      <c r="D173" s="145"/>
      <c r="E173" s="145"/>
      <c r="F173" s="145"/>
      <c r="G173" s="145"/>
      <c r="H173" s="145"/>
      <c r="I173" s="145"/>
      <c r="J173" s="145"/>
      <c r="K173" s="50"/>
      <c r="L173" s="50"/>
    </row>
    <row r="174" spans="1:12" x14ac:dyDescent="0.15">
      <c r="A174" s="50"/>
      <c r="B174" s="145"/>
      <c r="C174" s="145"/>
      <c r="D174" s="145"/>
      <c r="E174" s="145"/>
      <c r="F174" s="145"/>
      <c r="G174" s="145"/>
      <c r="H174" s="145"/>
      <c r="I174" s="145"/>
      <c r="J174" s="145"/>
      <c r="K174" s="50"/>
      <c r="L174" s="50"/>
    </row>
    <row r="175" spans="1:12" x14ac:dyDescent="0.15">
      <c r="A175" s="50"/>
      <c r="B175" s="145"/>
      <c r="C175" s="145"/>
      <c r="D175" s="145"/>
      <c r="E175" s="145"/>
      <c r="F175" s="145"/>
      <c r="G175" s="145"/>
      <c r="H175" s="145"/>
      <c r="I175" s="145"/>
      <c r="J175" s="145"/>
      <c r="K175" s="50"/>
      <c r="L175" s="50"/>
    </row>
  </sheetData>
  <mergeCells count="82">
    <mergeCell ref="G66:H66"/>
    <mergeCell ref="I64:J64"/>
    <mergeCell ref="I65:J65"/>
    <mergeCell ref="I66:J66"/>
    <mergeCell ref="A66:B66"/>
    <mergeCell ref="C64:D64"/>
    <mergeCell ref="C65:D65"/>
    <mergeCell ref="C66:D66"/>
    <mergeCell ref="E64:F64"/>
    <mergeCell ref="E65:F65"/>
    <mergeCell ref="E66:F66"/>
    <mergeCell ref="I58:J58"/>
    <mergeCell ref="I59:J59"/>
    <mergeCell ref="I60:J60"/>
    <mergeCell ref="A64:B64"/>
    <mergeCell ref="A65:B65"/>
    <mergeCell ref="G64:H64"/>
    <mergeCell ref="G65:H65"/>
    <mergeCell ref="E58:F58"/>
    <mergeCell ref="E59:F59"/>
    <mergeCell ref="E60:F60"/>
    <mergeCell ref="G58:H58"/>
    <mergeCell ref="G59:H59"/>
    <mergeCell ref="G60:H60"/>
    <mergeCell ref="A58:B58"/>
    <mergeCell ref="A59:B59"/>
    <mergeCell ref="A60:B60"/>
    <mergeCell ref="E45:F45"/>
    <mergeCell ref="C58:D58"/>
    <mergeCell ref="C59:D59"/>
    <mergeCell ref="C60:D60"/>
    <mergeCell ref="G43:H43"/>
    <mergeCell ref="G44:H44"/>
    <mergeCell ref="G45:H45"/>
    <mergeCell ref="G25:H25"/>
    <mergeCell ref="A43:B43"/>
    <mergeCell ref="A44:B44"/>
    <mergeCell ref="A45:B45"/>
    <mergeCell ref="I24:J24"/>
    <mergeCell ref="I25:J25"/>
    <mergeCell ref="A24:B24"/>
    <mergeCell ref="A25:B25"/>
    <mergeCell ref="I43:J43"/>
    <mergeCell ref="I44:J44"/>
    <mergeCell ref="I45:J45"/>
    <mergeCell ref="C43:D43"/>
    <mergeCell ref="C44:D44"/>
    <mergeCell ref="C45:D45"/>
    <mergeCell ref="E43:F43"/>
    <mergeCell ref="E44:F44"/>
    <mergeCell ref="C23:D23"/>
    <mergeCell ref="C24:D24"/>
    <mergeCell ref="C25:D25"/>
    <mergeCell ref="I4:J4"/>
    <mergeCell ref="K2:L2"/>
    <mergeCell ref="K3:L3"/>
    <mergeCell ref="K4:L4"/>
    <mergeCell ref="I2:J2"/>
    <mergeCell ref="I3:J3"/>
    <mergeCell ref="K23:L23"/>
    <mergeCell ref="K24:L24"/>
    <mergeCell ref="K25:L25"/>
    <mergeCell ref="E24:F24"/>
    <mergeCell ref="E25:F25"/>
    <mergeCell ref="G23:H23"/>
    <mergeCell ref="G24:H24"/>
    <mergeCell ref="A23:B23"/>
    <mergeCell ref="E23:F23"/>
    <mergeCell ref="I23:J23"/>
    <mergeCell ref="A1:H1"/>
    <mergeCell ref="A2:B2"/>
    <mergeCell ref="A3:B3"/>
    <mergeCell ref="A4:B4"/>
    <mergeCell ref="C2:D2"/>
    <mergeCell ref="C3:D3"/>
    <mergeCell ref="C4:D4"/>
    <mergeCell ref="E2:F2"/>
    <mergeCell ref="E3:F3"/>
    <mergeCell ref="E4:F4"/>
    <mergeCell ref="G2:H2"/>
    <mergeCell ref="G3:H3"/>
    <mergeCell ref="G4:H4"/>
  </mergeCells>
  <phoneticPr fontId="1"/>
  <pageMargins left="0.51181102362204722" right="0.51181102362204722" top="0.74803149606299213" bottom="0.74803149606299213" header="0.31496062992125984" footer="0.31496062992125984"/>
  <pageSetup paperSize="9" scale="88" fitToHeight="0" orientation="portrait" r:id="rId1"/>
  <rowBreaks count="3" manualBreakCount="3">
    <brk id="31" max="13" man="1"/>
    <brk id="61" max="13" man="1"/>
    <brk id="11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N54"/>
  <sheetViews>
    <sheetView showGridLines="0" zoomScale="75" zoomScaleNormal="75" workbookViewId="0">
      <selection activeCell="H5" sqref="H5"/>
    </sheetView>
  </sheetViews>
  <sheetFormatPr defaultRowHeight="13.5" x14ac:dyDescent="0.15"/>
  <cols>
    <col min="1" max="1" width="16" style="1" customWidth="1"/>
    <col min="2" max="2" width="9.375" style="22" customWidth="1"/>
    <col min="3" max="10" width="7.375" style="22" customWidth="1"/>
    <col min="11" max="12" width="7.375" style="1" customWidth="1"/>
    <col min="13" max="13" width="4.25" style="1" customWidth="1"/>
    <col min="14" max="16384" width="9" style="1"/>
  </cols>
  <sheetData>
    <row r="1" spans="1:12" ht="33" customHeight="1" thickBot="1" x14ac:dyDescent="0.2">
      <c r="A1" s="252" t="s">
        <v>402</v>
      </c>
      <c r="B1" s="252"/>
      <c r="C1" s="252"/>
      <c r="D1" s="252"/>
      <c r="E1" s="252"/>
      <c r="F1" s="252"/>
      <c r="G1" s="2" t="s">
        <v>108</v>
      </c>
      <c r="H1" s="153"/>
      <c r="I1" s="153"/>
      <c r="J1" s="153"/>
      <c r="K1" s="153"/>
      <c r="L1" s="153"/>
    </row>
    <row r="2" spans="1:12" ht="33" customHeight="1" thickBot="1" x14ac:dyDescent="0.2">
      <c r="A2" s="19"/>
      <c r="B2" s="226" t="s">
        <v>25</v>
      </c>
      <c r="C2" s="226"/>
      <c r="D2" s="226" t="s">
        <v>26</v>
      </c>
      <c r="E2" s="226"/>
      <c r="F2" s="226" t="s">
        <v>37</v>
      </c>
      <c r="G2" s="226"/>
      <c r="H2" s="226" t="s">
        <v>5</v>
      </c>
      <c r="I2" s="232"/>
    </row>
    <row r="3" spans="1:12" ht="33" customHeight="1" x14ac:dyDescent="0.15">
      <c r="A3" s="23" t="s">
        <v>24</v>
      </c>
      <c r="B3" s="233">
        <v>2</v>
      </c>
      <c r="C3" s="233"/>
      <c r="D3" s="233">
        <v>5</v>
      </c>
      <c r="E3" s="233"/>
      <c r="F3" s="233">
        <v>0</v>
      </c>
      <c r="G3" s="233"/>
      <c r="H3" s="233">
        <f>SUM(B3:F3)</f>
        <v>7</v>
      </c>
      <c r="I3" s="234"/>
    </row>
    <row r="4" spans="1:12" ht="14.25" thickBot="1" x14ac:dyDescent="0.2">
      <c r="A4" s="26" t="s">
        <v>48</v>
      </c>
      <c r="B4" s="228">
        <f>B3/$H$3</f>
        <v>0.2857142857142857</v>
      </c>
      <c r="C4" s="228"/>
      <c r="D4" s="228">
        <f>D3/$H$3</f>
        <v>0.7142857142857143</v>
      </c>
      <c r="E4" s="228"/>
      <c r="F4" s="228">
        <f>F3/$H$3</f>
        <v>0</v>
      </c>
      <c r="G4" s="228"/>
      <c r="H4" s="228">
        <f>SUM(B4:F4)</f>
        <v>1</v>
      </c>
      <c r="I4" s="235"/>
    </row>
    <row r="5" spans="1:12" ht="21.75" customHeight="1" thickBot="1" x14ac:dyDescent="0.2"/>
    <row r="6" spans="1:12" ht="33" customHeight="1" thickBot="1" x14ac:dyDescent="0.2">
      <c r="A6" s="28"/>
      <c r="B6" s="29" t="s">
        <v>38</v>
      </c>
      <c r="C6" s="29" t="s">
        <v>39</v>
      </c>
      <c r="D6" s="29" t="s">
        <v>40</v>
      </c>
      <c r="E6" s="29" t="s">
        <v>41</v>
      </c>
      <c r="F6" s="29" t="s">
        <v>42</v>
      </c>
      <c r="G6" s="29" t="s">
        <v>43</v>
      </c>
      <c r="H6" s="29" t="s">
        <v>44</v>
      </c>
      <c r="I6" s="29" t="s">
        <v>45</v>
      </c>
      <c r="J6" s="29" t="s">
        <v>46</v>
      </c>
      <c r="K6" s="126" t="s">
        <v>37</v>
      </c>
      <c r="L6" s="30" t="s">
        <v>5</v>
      </c>
    </row>
    <row r="7" spans="1:12" ht="33" customHeight="1" x14ac:dyDescent="0.15">
      <c r="A7" s="23" t="s">
        <v>27</v>
      </c>
      <c r="B7" s="12">
        <v>3</v>
      </c>
      <c r="C7" s="12">
        <v>0</v>
      </c>
      <c r="D7" s="12">
        <v>0</v>
      </c>
      <c r="E7" s="12">
        <v>0</v>
      </c>
      <c r="F7" s="12">
        <v>0</v>
      </c>
      <c r="G7" s="12">
        <v>2</v>
      </c>
      <c r="H7" s="12">
        <v>2</v>
      </c>
      <c r="I7" s="12">
        <v>0</v>
      </c>
      <c r="J7" s="12">
        <v>0</v>
      </c>
      <c r="K7" s="12">
        <v>0</v>
      </c>
      <c r="L7" s="31">
        <f>SUM(B7:K7)</f>
        <v>7</v>
      </c>
    </row>
    <row r="8" spans="1:12" ht="14.25" thickBot="1" x14ac:dyDescent="0.2">
      <c r="A8" s="26" t="s">
        <v>48</v>
      </c>
      <c r="B8" s="5">
        <f>B7/$L$7</f>
        <v>0.42857142857142855</v>
      </c>
      <c r="C8" s="5">
        <f t="shared" ref="C8:K8" si="0">C7/$L$7</f>
        <v>0</v>
      </c>
      <c r="D8" s="5">
        <f t="shared" si="0"/>
        <v>0</v>
      </c>
      <c r="E8" s="5">
        <f t="shared" si="0"/>
        <v>0</v>
      </c>
      <c r="F8" s="5">
        <f t="shared" si="0"/>
        <v>0</v>
      </c>
      <c r="G8" s="5">
        <f t="shared" si="0"/>
        <v>0.2857142857142857</v>
      </c>
      <c r="H8" s="5">
        <f t="shared" si="0"/>
        <v>0.2857142857142857</v>
      </c>
      <c r="I8" s="5">
        <f t="shared" si="0"/>
        <v>0</v>
      </c>
      <c r="J8" s="5">
        <f t="shared" si="0"/>
        <v>0</v>
      </c>
      <c r="K8" s="5">
        <f t="shared" si="0"/>
        <v>0</v>
      </c>
      <c r="L8" s="6">
        <f>SUM(B8:K8)</f>
        <v>0.99999999999999989</v>
      </c>
    </row>
    <row r="9" spans="1:12" ht="22.5" customHeight="1" thickBot="1" x14ac:dyDescent="0.2">
      <c r="B9" s="4"/>
      <c r="C9" s="4"/>
      <c r="D9" s="4"/>
      <c r="E9" s="4"/>
      <c r="F9" s="4"/>
      <c r="G9" s="4"/>
      <c r="H9" s="4"/>
      <c r="I9" s="4"/>
      <c r="J9" s="4"/>
      <c r="K9" s="4"/>
      <c r="L9" s="4"/>
    </row>
    <row r="10" spans="1:12" ht="33" customHeight="1" x14ac:dyDescent="0.15">
      <c r="A10" s="23"/>
      <c r="B10" s="8" t="s">
        <v>335</v>
      </c>
      <c r="C10" s="8" t="s">
        <v>334</v>
      </c>
      <c r="D10" s="8" t="s">
        <v>333</v>
      </c>
      <c r="E10" s="8" t="s">
        <v>336</v>
      </c>
      <c r="F10" s="8" t="s">
        <v>337</v>
      </c>
      <c r="G10" s="165" t="s">
        <v>37</v>
      </c>
      <c r="H10" s="167" t="s">
        <v>5</v>
      </c>
      <c r="I10" s="4"/>
      <c r="J10" s="4"/>
      <c r="K10" s="4"/>
      <c r="L10" s="4"/>
    </row>
    <row r="11" spans="1:12" ht="33" customHeight="1" thickBot="1" x14ac:dyDescent="0.2">
      <c r="A11" s="54" t="s">
        <v>74</v>
      </c>
      <c r="B11" s="13">
        <v>6</v>
      </c>
      <c r="C11" s="13">
        <v>0</v>
      </c>
      <c r="D11" s="13">
        <v>0</v>
      </c>
      <c r="E11" s="13">
        <v>0</v>
      </c>
      <c r="F11" s="13">
        <v>0</v>
      </c>
      <c r="G11" s="13">
        <v>1</v>
      </c>
      <c r="H11" s="14">
        <f>SUM(B11:G11)</f>
        <v>7</v>
      </c>
      <c r="I11" s="4"/>
      <c r="J11" s="4"/>
      <c r="K11" s="4"/>
      <c r="L11" s="4"/>
    </row>
    <row r="12" spans="1:12" ht="14.25" thickBot="1" x14ac:dyDescent="0.2">
      <c r="A12" s="34" t="s">
        <v>48</v>
      </c>
      <c r="B12" s="9">
        <f t="shared" ref="B12:G12" si="1">B11/$H$11</f>
        <v>0.8571428571428571</v>
      </c>
      <c r="C12" s="9">
        <f t="shared" si="1"/>
        <v>0</v>
      </c>
      <c r="D12" s="9">
        <f t="shared" si="1"/>
        <v>0</v>
      </c>
      <c r="E12" s="9">
        <f t="shared" si="1"/>
        <v>0</v>
      </c>
      <c r="F12" s="9">
        <f t="shared" si="1"/>
        <v>0</v>
      </c>
      <c r="G12" s="9">
        <f t="shared" si="1"/>
        <v>0.14285714285714285</v>
      </c>
      <c r="H12" s="10">
        <f>SUM(B12:G12)</f>
        <v>1</v>
      </c>
      <c r="I12" s="4"/>
      <c r="J12" s="4"/>
      <c r="K12" s="4"/>
      <c r="L12" s="4"/>
    </row>
    <row r="13" spans="1:12" ht="22.5" customHeight="1" x14ac:dyDescent="0.15">
      <c r="B13" s="4"/>
      <c r="C13" s="4"/>
      <c r="D13" s="4"/>
      <c r="E13" s="4"/>
      <c r="F13" s="4"/>
      <c r="G13" s="4"/>
      <c r="H13" s="4"/>
      <c r="I13" s="4"/>
      <c r="J13" s="4"/>
      <c r="K13" s="4"/>
      <c r="L13" s="4"/>
    </row>
    <row r="14" spans="1:12" ht="24" customHeight="1" thickBot="1" x14ac:dyDescent="0.2">
      <c r="A14" s="1" t="s">
        <v>338</v>
      </c>
      <c r="B14" s="4"/>
      <c r="C14" s="4"/>
      <c r="D14" s="4"/>
      <c r="E14" s="4"/>
      <c r="F14" s="4"/>
      <c r="G14" s="4"/>
      <c r="H14" s="4"/>
      <c r="I14" s="4"/>
      <c r="J14" s="4"/>
      <c r="K14" s="4"/>
      <c r="L14" s="4"/>
    </row>
    <row r="15" spans="1:12" ht="33" customHeight="1" thickBot="1" x14ac:dyDescent="0.2">
      <c r="A15" s="68"/>
      <c r="B15" s="136" t="s">
        <v>340</v>
      </c>
      <c r="C15" s="137" t="s">
        <v>341</v>
      </c>
      <c r="D15" s="135" t="s">
        <v>342</v>
      </c>
      <c r="E15" s="135" t="s">
        <v>343</v>
      </c>
      <c r="F15" s="135" t="s">
        <v>344</v>
      </c>
      <c r="G15" s="135" t="s">
        <v>345</v>
      </c>
      <c r="H15" s="138" t="s">
        <v>346</v>
      </c>
      <c r="I15" s="139" t="s">
        <v>347</v>
      </c>
      <c r="J15" s="139" t="s">
        <v>348</v>
      </c>
      <c r="K15" s="139" t="s">
        <v>49</v>
      </c>
      <c r="L15" s="47" t="s">
        <v>5</v>
      </c>
    </row>
    <row r="16" spans="1:12" ht="33" customHeight="1" x14ac:dyDescent="0.15">
      <c r="A16" s="69" t="s">
        <v>339</v>
      </c>
      <c r="B16" s="70">
        <v>1</v>
      </c>
      <c r="C16" s="70">
        <v>5</v>
      </c>
      <c r="D16" s="70">
        <v>1</v>
      </c>
      <c r="E16" s="70">
        <v>1</v>
      </c>
      <c r="F16" s="70">
        <v>1</v>
      </c>
      <c r="G16" s="70">
        <v>1</v>
      </c>
      <c r="H16" s="70">
        <v>0</v>
      </c>
      <c r="I16" s="70">
        <v>0</v>
      </c>
      <c r="J16" s="70">
        <v>0</v>
      </c>
      <c r="K16" s="70">
        <v>0</v>
      </c>
      <c r="L16" s="25">
        <f>SUM(B16:K16)</f>
        <v>10</v>
      </c>
    </row>
    <row r="17" spans="1:12" ht="21.75" customHeight="1" thickBot="1" x14ac:dyDescent="0.2">
      <c r="A17" s="71" t="s">
        <v>48</v>
      </c>
      <c r="B17" s="57">
        <f t="shared" ref="B17:G17" si="2">B16/$L$16</f>
        <v>0.1</v>
      </c>
      <c r="C17" s="57">
        <f t="shared" si="2"/>
        <v>0.5</v>
      </c>
      <c r="D17" s="57">
        <f t="shared" si="2"/>
        <v>0.1</v>
      </c>
      <c r="E17" s="57">
        <f t="shared" si="2"/>
        <v>0.1</v>
      </c>
      <c r="F17" s="57">
        <f t="shared" si="2"/>
        <v>0.1</v>
      </c>
      <c r="G17" s="57">
        <f t="shared" si="2"/>
        <v>0.1</v>
      </c>
      <c r="H17" s="57">
        <f t="shared" ref="H17:K17" si="3">H16/$L$16</f>
        <v>0</v>
      </c>
      <c r="I17" s="57">
        <f t="shared" si="3"/>
        <v>0</v>
      </c>
      <c r="J17" s="57">
        <f t="shared" si="3"/>
        <v>0</v>
      </c>
      <c r="K17" s="57">
        <f t="shared" si="3"/>
        <v>0</v>
      </c>
      <c r="L17" s="58">
        <f>SUM(B17:G17)</f>
        <v>0.99999999999999989</v>
      </c>
    </row>
    <row r="18" spans="1:12" ht="21.75" customHeight="1" x14ac:dyDescent="0.15">
      <c r="B18" s="4"/>
      <c r="C18" s="4"/>
      <c r="D18" s="4"/>
      <c r="E18" s="4"/>
      <c r="F18" s="4"/>
      <c r="G18" s="4"/>
      <c r="H18" s="4"/>
      <c r="I18" s="4"/>
      <c r="J18" s="4"/>
      <c r="K18" s="4"/>
      <c r="L18" s="4"/>
    </row>
    <row r="19" spans="1:12" ht="21.75" customHeight="1" thickBot="1" x14ac:dyDescent="0.2">
      <c r="A19" s="1" t="s">
        <v>349</v>
      </c>
      <c r="B19" s="4"/>
      <c r="C19" s="4"/>
      <c r="D19" s="4"/>
      <c r="E19" s="4"/>
      <c r="F19" s="4"/>
      <c r="G19" s="4"/>
      <c r="H19" s="4"/>
      <c r="I19" s="4"/>
      <c r="J19" s="4"/>
      <c r="K19" s="4"/>
      <c r="L19" s="4"/>
    </row>
    <row r="20" spans="1:12" ht="33" customHeight="1" thickBot="1" x14ac:dyDescent="0.2">
      <c r="A20" s="255"/>
      <c r="B20" s="256"/>
      <c r="C20" s="141" t="s">
        <v>66</v>
      </c>
      <c r="D20" s="143" t="s">
        <v>257</v>
      </c>
      <c r="E20" s="142" t="s">
        <v>67</v>
      </c>
      <c r="F20" s="141" t="s">
        <v>68</v>
      </c>
      <c r="G20" s="141" t="s">
        <v>49</v>
      </c>
      <c r="H20" s="141" t="s">
        <v>6</v>
      </c>
      <c r="I20" s="140" t="s">
        <v>5</v>
      </c>
    </row>
    <row r="21" spans="1:12" ht="33" customHeight="1" x14ac:dyDescent="0.15">
      <c r="A21" s="257" t="s">
        <v>350</v>
      </c>
      <c r="B21" s="258"/>
      <c r="C21" s="70">
        <v>6</v>
      </c>
      <c r="D21" s="70">
        <v>0</v>
      </c>
      <c r="E21" s="70">
        <v>0</v>
      </c>
      <c r="F21" s="70">
        <v>1</v>
      </c>
      <c r="G21" s="70">
        <v>0</v>
      </c>
      <c r="H21" s="70">
        <v>0</v>
      </c>
      <c r="I21" s="25">
        <f>SUM(C21:H21)</f>
        <v>7</v>
      </c>
      <c r="L21" s="4"/>
    </row>
    <row r="22" spans="1:12" ht="21.75" customHeight="1" thickBot="1" x14ac:dyDescent="0.2">
      <c r="A22" s="253" t="s">
        <v>48</v>
      </c>
      <c r="B22" s="254"/>
      <c r="C22" s="57">
        <f>C21/$I$21</f>
        <v>0.8571428571428571</v>
      </c>
      <c r="D22" s="57">
        <f t="shared" ref="D22:H22" si="4">D21/$I$21</f>
        <v>0</v>
      </c>
      <c r="E22" s="57">
        <f t="shared" si="4"/>
        <v>0</v>
      </c>
      <c r="F22" s="57">
        <f t="shared" si="4"/>
        <v>0.14285714285714285</v>
      </c>
      <c r="G22" s="57">
        <f t="shared" si="4"/>
        <v>0</v>
      </c>
      <c r="H22" s="57">
        <f t="shared" si="4"/>
        <v>0</v>
      </c>
      <c r="I22" s="58">
        <f>SUM(C22:H22)</f>
        <v>1</v>
      </c>
      <c r="L22" s="4"/>
    </row>
    <row r="23" spans="1:12" ht="21.75" customHeight="1" thickBot="1" x14ac:dyDescent="0.2">
      <c r="I23" s="4"/>
      <c r="J23" s="4"/>
      <c r="K23" s="4"/>
      <c r="L23" s="4"/>
    </row>
    <row r="24" spans="1:12" ht="33" customHeight="1" thickBot="1" x14ac:dyDescent="0.2">
      <c r="A24" s="255"/>
      <c r="B24" s="256"/>
      <c r="C24" s="141" t="s">
        <v>66</v>
      </c>
      <c r="D24" s="143" t="s">
        <v>257</v>
      </c>
      <c r="E24" s="142" t="s">
        <v>67</v>
      </c>
      <c r="F24" s="141" t="s">
        <v>68</v>
      </c>
      <c r="G24" s="141" t="s">
        <v>49</v>
      </c>
      <c r="H24" s="141" t="s">
        <v>6</v>
      </c>
      <c r="I24" s="140" t="s">
        <v>5</v>
      </c>
      <c r="J24" s="4"/>
      <c r="K24" s="4"/>
      <c r="L24" s="4"/>
    </row>
    <row r="25" spans="1:12" ht="33" customHeight="1" x14ac:dyDescent="0.15">
      <c r="A25" s="257" t="s">
        <v>351</v>
      </c>
      <c r="B25" s="258"/>
      <c r="C25" s="70">
        <v>7</v>
      </c>
      <c r="D25" s="70">
        <v>0</v>
      </c>
      <c r="E25" s="70">
        <v>0</v>
      </c>
      <c r="F25" s="70">
        <v>0</v>
      </c>
      <c r="G25" s="70">
        <v>0</v>
      </c>
      <c r="H25" s="70">
        <v>0</v>
      </c>
      <c r="I25" s="25">
        <f>SUM(C25:H25)</f>
        <v>7</v>
      </c>
    </row>
    <row r="26" spans="1:12" ht="21.75" customHeight="1" thickBot="1" x14ac:dyDescent="0.2">
      <c r="A26" s="253" t="s">
        <v>48</v>
      </c>
      <c r="B26" s="254"/>
      <c r="C26" s="57">
        <f>C25/$I$25</f>
        <v>1</v>
      </c>
      <c r="D26" s="57">
        <f t="shared" ref="D26:H26" si="5">D25/$I$25</f>
        <v>0</v>
      </c>
      <c r="E26" s="57">
        <f t="shared" si="5"/>
        <v>0</v>
      </c>
      <c r="F26" s="57">
        <f t="shared" si="5"/>
        <v>0</v>
      </c>
      <c r="G26" s="57">
        <f t="shared" si="5"/>
        <v>0</v>
      </c>
      <c r="H26" s="57">
        <f t="shared" si="5"/>
        <v>0</v>
      </c>
      <c r="I26" s="58">
        <f>SUM(C26:H26)</f>
        <v>1</v>
      </c>
    </row>
    <row r="27" spans="1:12" ht="21.75" customHeight="1" thickBot="1" x14ac:dyDescent="0.2">
      <c r="B27" s="1"/>
      <c r="C27" s="1"/>
      <c r="D27" s="1"/>
      <c r="E27" s="1"/>
      <c r="F27" s="1"/>
      <c r="G27" s="1"/>
      <c r="H27" s="1"/>
    </row>
    <row r="28" spans="1:12" ht="33" customHeight="1" thickBot="1" x14ac:dyDescent="0.2">
      <c r="A28" s="255"/>
      <c r="B28" s="256"/>
      <c r="C28" s="141" t="s">
        <v>66</v>
      </c>
      <c r="D28" s="143" t="s">
        <v>257</v>
      </c>
      <c r="E28" s="142" t="s">
        <v>67</v>
      </c>
      <c r="F28" s="141" t="s">
        <v>68</v>
      </c>
      <c r="G28" s="141" t="s">
        <v>49</v>
      </c>
      <c r="H28" s="141" t="s">
        <v>6</v>
      </c>
      <c r="I28" s="140" t="s">
        <v>5</v>
      </c>
    </row>
    <row r="29" spans="1:12" ht="33" customHeight="1" x14ac:dyDescent="0.15">
      <c r="A29" s="257" t="s">
        <v>352</v>
      </c>
      <c r="B29" s="258"/>
      <c r="C29" s="70">
        <v>4</v>
      </c>
      <c r="D29" s="70">
        <v>2</v>
      </c>
      <c r="E29" s="70">
        <v>1</v>
      </c>
      <c r="F29" s="70">
        <v>0</v>
      </c>
      <c r="G29" s="70">
        <v>0</v>
      </c>
      <c r="H29" s="70">
        <v>0</v>
      </c>
      <c r="I29" s="25">
        <f>SUM(C29:H29)</f>
        <v>7</v>
      </c>
    </row>
    <row r="30" spans="1:12" ht="33" customHeight="1" thickBot="1" x14ac:dyDescent="0.2">
      <c r="A30" s="253" t="s">
        <v>48</v>
      </c>
      <c r="B30" s="254"/>
      <c r="C30" s="57">
        <f>C29/$I$25</f>
        <v>0.5714285714285714</v>
      </c>
      <c r="D30" s="57">
        <f t="shared" ref="D30" si="6">D29/$I$25</f>
        <v>0.2857142857142857</v>
      </c>
      <c r="E30" s="57">
        <f t="shared" ref="E30" si="7">E29/$I$25</f>
        <v>0.14285714285714285</v>
      </c>
      <c r="F30" s="57">
        <f t="shared" ref="F30" si="8">F29/$I$25</f>
        <v>0</v>
      </c>
      <c r="G30" s="57">
        <f t="shared" ref="G30" si="9">G29/$I$25</f>
        <v>0</v>
      </c>
      <c r="H30" s="57">
        <f t="shared" ref="H30" si="10">H29/$I$25</f>
        <v>0</v>
      </c>
      <c r="I30" s="58">
        <f>SUM(C30:H30)</f>
        <v>1</v>
      </c>
    </row>
    <row r="31" spans="1:12" ht="21.75" customHeight="1" thickBot="1" x14ac:dyDescent="0.2"/>
    <row r="32" spans="1:12" ht="33" customHeight="1" thickBot="1" x14ac:dyDescent="0.2">
      <c r="A32" s="255"/>
      <c r="B32" s="256"/>
      <c r="C32" s="141" t="s">
        <v>66</v>
      </c>
      <c r="D32" s="143" t="s">
        <v>257</v>
      </c>
      <c r="E32" s="142" t="s">
        <v>67</v>
      </c>
      <c r="F32" s="141" t="s">
        <v>68</v>
      </c>
      <c r="G32" s="141" t="s">
        <v>49</v>
      </c>
      <c r="H32" s="141" t="s">
        <v>6</v>
      </c>
      <c r="I32" s="140" t="s">
        <v>5</v>
      </c>
      <c r="J32" s="1"/>
    </row>
    <row r="33" spans="1:10" ht="33" customHeight="1" x14ac:dyDescent="0.15">
      <c r="A33" s="259" t="s">
        <v>353</v>
      </c>
      <c r="B33" s="260"/>
      <c r="C33" s="70">
        <v>2</v>
      </c>
      <c r="D33" s="70">
        <v>5</v>
      </c>
      <c r="E33" s="70">
        <v>0</v>
      </c>
      <c r="F33" s="70">
        <v>0</v>
      </c>
      <c r="G33" s="70">
        <v>0</v>
      </c>
      <c r="H33" s="70">
        <v>0</v>
      </c>
      <c r="I33" s="25">
        <f>SUM(C33:H33)</f>
        <v>7</v>
      </c>
      <c r="J33" s="1"/>
    </row>
    <row r="34" spans="1:10" ht="33" customHeight="1" thickBot="1" x14ac:dyDescent="0.2">
      <c r="A34" s="253" t="s">
        <v>48</v>
      </c>
      <c r="B34" s="254"/>
      <c r="C34" s="57">
        <f>C33/$I$33</f>
        <v>0.2857142857142857</v>
      </c>
      <c r="D34" s="57">
        <f t="shared" ref="D34:H34" si="11">D33/$I$33</f>
        <v>0.7142857142857143</v>
      </c>
      <c r="E34" s="57">
        <f t="shared" si="11"/>
        <v>0</v>
      </c>
      <c r="F34" s="57">
        <f t="shared" si="11"/>
        <v>0</v>
      </c>
      <c r="G34" s="57">
        <f t="shared" si="11"/>
        <v>0</v>
      </c>
      <c r="H34" s="57">
        <f t="shared" si="11"/>
        <v>0</v>
      </c>
      <c r="I34" s="58">
        <f>SUM(C34:H34)</f>
        <v>1</v>
      </c>
      <c r="J34" s="1"/>
    </row>
    <row r="35" spans="1:10" ht="21.75" customHeight="1" x14ac:dyDescent="0.15">
      <c r="A35" s="22"/>
      <c r="C35" s="1"/>
      <c r="D35" s="1"/>
      <c r="E35" s="1"/>
      <c r="F35" s="1"/>
      <c r="G35" s="1"/>
      <c r="H35" s="1"/>
      <c r="I35" s="1"/>
      <c r="J35" s="1"/>
    </row>
    <row r="36" spans="1:10" ht="21.75" customHeight="1" x14ac:dyDescent="0.15">
      <c r="A36" s="22" t="s">
        <v>354</v>
      </c>
      <c r="C36" s="1"/>
      <c r="D36" s="1"/>
      <c r="E36" s="1"/>
      <c r="F36" s="1"/>
      <c r="G36" s="1"/>
      <c r="H36" s="1"/>
      <c r="I36" s="1"/>
      <c r="J36" s="1"/>
    </row>
    <row r="37" spans="1:10" ht="14.25" customHeight="1" x14ac:dyDescent="0.15">
      <c r="A37" s="22" t="s">
        <v>355</v>
      </c>
      <c r="C37" s="1"/>
      <c r="D37" s="1"/>
      <c r="E37" s="1"/>
      <c r="F37" s="1"/>
      <c r="G37" s="1"/>
      <c r="H37" s="1"/>
      <c r="I37" s="1"/>
      <c r="J37" s="1"/>
    </row>
    <row r="38" spans="1:10" ht="14.25" customHeight="1" x14ac:dyDescent="0.15">
      <c r="A38" s="1" t="s">
        <v>356</v>
      </c>
      <c r="B38" s="4"/>
      <c r="C38" s="4"/>
      <c r="D38" s="4"/>
      <c r="E38" s="4"/>
      <c r="F38" s="4"/>
      <c r="G38" s="4"/>
    </row>
    <row r="39" spans="1:10" ht="14.25" customHeight="1" x14ac:dyDescent="0.15">
      <c r="A39" s="1" t="s">
        <v>357</v>
      </c>
    </row>
    <row r="40" spans="1:10" ht="14.25" customHeight="1" x14ac:dyDescent="0.15">
      <c r="A40" s="1" t="s">
        <v>358</v>
      </c>
    </row>
    <row r="41" spans="1:10" ht="14.25" customHeight="1" x14ac:dyDescent="0.15">
      <c r="A41" s="1" t="s">
        <v>410</v>
      </c>
    </row>
    <row r="42" spans="1:10" ht="14.25" customHeight="1" x14ac:dyDescent="0.15">
      <c r="A42" s="1" t="s">
        <v>359</v>
      </c>
    </row>
    <row r="44" spans="1:10" ht="21.75" customHeight="1" x14ac:dyDescent="0.15">
      <c r="A44" s="1" t="s">
        <v>360</v>
      </c>
    </row>
    <row r="45" spans="1:10" x14ac:dyDescent="0.15">
      <c r="A45" s="1" t="s">
        <v>361</v>
      </c>
    </row>
    <row r="46" spans="1:10" x14ac:dyDescent="0.15">
      <c r="A46" s="1" t="s">
        <v>362</v>
      </c>
    </row>
    <row r="47" spans="1:10" x14ac:dyDescent="0.15">
      <c r="A47" s="1" t="s">
        <v>363</v>
      </c>
    </row>
    <row r="48" spans="1:10" x14ac:dyDescent="0.15">
      <c r="A48" s="1" t="s">
        <v>364</v>
      </c>
    </row>
    <row r="49" spans="1:14" x14ac:dyDescent="0.15">
      <c r="A49" s="1" t="s">
        <v>365</v>
      </c>
    </row>
    <row r="52" spans="1:14" x14ac:dyDescent="0.15">
      <c r="A52" s="168" t="s">
        <v>90</v>
      </c>
      <c r="B52" s="64"/>
      <c r="C52" s="64"/>
      <c r="D52" s="64"/>
      <c r="E52" s="64"/>
      <c r="F52" s="64"/>
      <c r="G52" s="64"/>
      <c r="H52" s="64"/>
      <c r="I52" s="64"/>
      <c r="J52" s="64"/>
      <c r="K52" s="157"/>
      <c r="L52" s="66"/>
      <c r="M52" s="155"/>
      <c r="N52" s="155"/>
    </row>
    <row r="53" spans="1:14" x14ac:dyDescent="0.15">
      <c r="A53" s="161" t="s">
        <v>94</v>
      </c>
      <c r="B53" s="158"/>
      <c r="C53" s="158"/>
      <c r="D53" s="158"/>
      <c r="E53" s="158"/>
      <c r="F53" s="158"/>
      <c r="G53" s="158"/>
      <c r="H53" s="158"/>
      <c r="I53" s="158"/>
      <c r="J53" s="158"/>
      <c r="K53" s="159"/>
      <c r="L53" s="66"/>
      <c r="M53" s="155"/>
      <c r="N53" s="155"/>
    </row>
    <row r="54" spans="1:14" x14ac:dyDescent="0.15">
      <c r="A54" s="162" t="s">
        <v>91</v>
      </c>
      <c r="B54" s="67"/>
      <c r="C54" s="67"/>
      <c r="D54" s="67"/>
      <c r="E54" s="67"/>
      <c r="F54" s="67"/>
      <c r="G54" s="67"/>
      <c r="H54" s="67"/>
      <c r="I54" s="67"/>
      <c r="J54" s="67"/>
      <c r="K54" s="160"/>
      <c r="L54" s="66"/>
      <c r="M54" s="155"/>
      <c r="N54" s="155"/>
    </row>
  </sheetData>
  <mergeCells count="25">
    <mergeCell ref="H2:I2"/>
    <mergeCell ref="H3:I3"/>
    <mergeCell ref="H4:I4"/>
    <mergeCell ref="A32:B32"/>
    <mergeCell ref="A33:B33"/>
    <mergeCell ref="A21:B21"/>
    <mergeCell ref="A22:B22"/>
    <mergeCell ref="A20:B20"/>
    <mergeCell ref="A34:B34"/>
    <mergeCell ref="A24:B24"/>
    <mergeCell ref="A25:B25"/>
    <mergeCell ref="A26:B26"/>
    <mergeCell ref="A28:B28"/>
    <mergeCell ref="A29:B29"/>
    <mergeCell ref="A30:B30"/>
    <mergeCell ref="A1:F1"/>
    <mergeCell ref="B2:C2"/>
    <mergeCell ref="B3:C3"/>
    <mergeCell ref="B4:C4"/>
    <mergeCell ref="D2:E2"/>
    <mergeCell ref="D3:E3"/>
    <mergeCell ref="D4:E4"/>
    <mergeCell ref="F2:G2"/>
    <mergeCell ref="F3:G3"/>
    <mergeCell ref="F4:G4"/>
  </mergeCells>
  <phoneticPr fontId="1"/>
  <pageMargins left="0.51181102362204722" right="0.51181102362204722" top="0.74803149606299213" bottom="0.74803149606299213" header="0.31496062992125984" footer="0.31496062992125984"/>
  <pageSetup paperSize="9" scale="9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N69"/>
  <sheetViews>
    <sheetView showGridLines="0" zoomScale="75" zoomScaleNormal="75" workbookViewId="0">
      <selection activeCell="O62" sqref="O62"/>
    </sheetView>
  </sheetViews>
  <sheetFormatPr defaultRowHeight="13.5" x14ac:dyDescent="0.15"/>
  <cols>
    <col min="1" max="1" width="16" style="1" customWidth="1"/>
    <col min="2" max="10" width="7.375" style="22" customWidth="1"/>
    <col min="11" max="12" width="7.375" style="1" customWidth="1"/>
    <col min="13" max="13" width="4.25" style="1" customWidth="1"/>
    <col min="14" max="16384" width="9" style="1"/>
  </cols>
  <sheetData>
    <row r="1" spans="1:12" ht="33" customHeight="1" thickBot="1" x14ac:dyDescent="0.2">
      <c r="A1" s="261" t="s">
        <v>403</v>
      </c>
      <c r="B1" s="261"/>
      <c r="C1" s="261"/>
      <c r="D1" s="261"/>
      <c r="E1" s="261"/>
      <c r="F1" s="261"/>
      <c r="G1" s="2" t="s">
        <v>108</v>
      </c>
      <c r="H1" s="163"/>
      <c r="I1" s="163"/>
      <c r="J1" s="163"/>
      <c r="K1" s="163"/>
      <c r="L1" s="163"/>
    </row>
    <row r="2" spans="1:12" ht="33" customHeight="1" thickBot="1" x14ac:dyDescent="0.2">
      <c r="A2" s="19"/>
      <c r="B2" s="20" t="s">
        <v>25</v>
      </c>
      <c r="C2" s="20" t="s">
        <v>26</v>
      </c>
      <c r="D2" s="144" t="s">
        <v>49</v>
      </c>
      <c r="E2" s="20" t="s">
        <v>37</v>
      </c>
      <c r="F2" s="21" t="s">
        <v>5</v>
      </c>
    </row>
    <row r="3" spans="1:12" ht="33" customHeight="1" x14ac:dyDescent="0.15">
      <c r="A3" s="37" t="s">
        <v>24</v>
      </c>
      <c r="B3" s="73">
        <v>15</v>
      </c>
      <c r="C3" s="73">
        <v>115</v>
      </c>
      <c r="D3" s="22">
        <v>0</v>
      </c>
      <c r="E3" s="73">
        <v>0</v>
      </c>
      <c r="F3" s="39">
        <f>SUM(B3:E3)</f>
        <v>130</v>
      </c>
    </row>
    <row r="4" spans="1:12" ht="14.25" thickBot="1" x14ac:dyDescent="0.2">
      <c r="A4" s="71" t="s">
        <v>48</v>
      </c>
      <c r="B4" s="5">
        <f>B3/$F$3</f>
        <v>0.11538461538461539</v>
      </c>
      <c r="C4" s="5">
        <f t="shared" ref="C4:E4" si="0">C3/$F$3</f>
        <v>0.88461538461538458</v>
      </c>
      <c r="D4" s="5">
        <f t="shared" si="0"/>
        <v>0</v>
      </c>
      <c r="E4" s="5">
        <f t="shared" si="0"/>
        <v>0</v>
      </c>
      <c r="F4" s="6">
        <f>SUM(B4:E4)</f>
        <v>1</v>
      </c>
    </row>
    <row r="5" spans="1:12" ht="21.75" customHeight="1" thickBot="1" x14ac:dyDescent="0.2"/>
    <row r="6" spans="1:12" ht="33" customHeight="1" x14ac:dyDescent="0.15">
      <c r="A6" s="23"/>
      <c r="B6" s="166" t="s">
        <v>38</v>
      </c>
      <c r="C6" s="166" t="s">
        <v>39</v>
      </c>
      <c r="D6" s="166" t="s">
        <v>40</v>
      </c>
      <c r="E6" s="166" t="s">
        <v>41</v>
      </c>
      <c r="F6" s="166" t="s">
        <v>42</v>
      </c>
      <c r="G6" s="166" t="s">
        <v>43</v>
      </c>
      <c r="H6" s="166" t="s">
        <v>44</v>
      </c>
      <c r="I6" s="166" t="s">
        <v>45</v>
      </c>
      <c r="J6" s="169" t="s">
        <v>37</v>
      </c>
      <c r="K6" s="170" t="s">
        <v>5</v>
      </c>
    </row>
    <row r="7" spans="1:12" ht="33" customHeight="1" x14ac:dyDescent="0.15">
      <c r="A7" s="54" t="s">
        <v>27</v>
      </c>
      <c r="B7" s="41">
        <v>0</v>
      </c>
      <c r="C7" s="41">
        <v>0</v>
      </c>
      <c r="D7" s="41">
        <v>7</v>
      </c>
      <c r="E7" s="41">
        <v>4</v>
      </c>
      <c r="F7" s="41">
        <v>7</v>
      </c>
      <c r="G7" s="41">
        <v>6</v>
      </c>
      <c r="H7" s="41">
        <v>96</v>
      </c>
      <c r="I7" s="41">
        <v>10</v>
      </c>
      <c r="J7" s="41">
        <v>0</v>
      </c>
      <c r="K7" s="171">
        <f>SUM(B7:J7)</f>
        <v>130</v>
      </c>
    </row>
    <row r="8" spans="1:12" ht="14.25" thickBot="1" x14ac:dyDescent="0.2">
      <c r="A8" s="26" t="s">
        <v>48</v>
      </c>
      <c r="B8" s="5">
        <f t="shared" ref="B8:J8" si="1">B7/$K$7</f>
        <v>0</v>
      </c>
      <c r="C8" s="5">
        <f t="shared" si="1"/>
        <v>0</v>
      </c>
      <c r="D8" s="5">
        <f t="shared" si="1"/>
        <v>5.3846153846153849E-2</v>
      </c>
      <c r="E8" s="5">
        <f t="shared" si="1"/>
        <v>3.0769230769230771E-2</v>
      </c>
      <c r="F8" s="5">
        <f t="shared" si="1"/>
        <v>5.3846153846153849E-2</v>
      </c>
      <c r="G8" s="5">
        <f t="shared" si="1"/>
        <v>4.6153846153846156E-2</v>
      </c>
      <c r="H8" s="5">
        <f t="shared" si="1"/>
        <v>0.7384615384615385</v>
      </c>
      <c r="I8" s="5">
        <f t="shared" si="1"/>
        <v>7.6923076923076927E-2</v>
      </c>
      <c r="J8" s="5">
        <f t="shared" si="1"/>
        <v>0</v>
      </c>
      <c r="K8" s="6">
        <f>SUM(B8:J8)</f>
        <v>1</v>
      </c>
    </row>
    <row r="9" spans="1:12" ht="21.75" customHeight="1" thickBot="1" x14ac:dyDescent="0.2"/>
    <row r="10" spans="1:12" ht="33" customHeight="1" x14ac:dyDescent="0.15">
      <c r="A10" s="23"/>
      <c r="B10" s="8" t="s">
        <v>411</v>
      </c>
      <c r="C10" s="8" t="s">
        <v>54</v>
      </c>
      <c r="D10" s="8" t="s">
        <v>412</v>
      </c>
      <c r="E10" s="8" t="s">
        <v>366</v>
      </c>
      <c r="F10" s="52" t="s">
        <v>37</v>
      </c>
      <c r="G10" s="53" t="s">
        <v>5</v>
      </c>
      <c r="J10" s="1"/>
    </row>
    <row r="11" spans="1:12" ht="33" customHeight="1" thickBot="1" x14ac:dyDescent="0.2">
      <c r="A11" s="54" t="s">
        <v>74</v>
      </c>
      <c r="B11" s="13">
        <v>41</v>
      </c>
      <c r="C11" s="13">
        <v>11</v>
      </c>
      <c r="D11" s="13">
        <v>52</v>
      </c>
      <c r="E11" s="13">
        <v>24</v>
      </c>
      <c r="F11" s="13">
        <v>2</v>
      </c>
      <c r="G11" s="14">
        <f>SUM(B11:F11)</f>
        <v>130</v>
      </c>
      <c r="J11" s="1"/>
    </row>
    <row r="12" spans="1:12" ht="33" customHeight="1" thickBot="1" x14ac:dyDescent="0.2">
      <c r="A12" s="34" t="s">
        <v>48</v>
      </c>
      <c r="B12" s="9">
        <f>B11/$G$11</f>
        <v>0.31538461538461537</v>
      </c>
      <c r="C12" s="9">
        <f>C11/$G$11</f>
        <v>8.461538461538462E-2</v>
      </c>
      <c r="D12" s="9">
        <f>D11/$G$11</f>
        <v>0.4</v>
      </c>
      <c r="E12" s="9">
        <f>E11/$G$11</f>
        <v>0.18461538461538463</v>
      </c>
      <c r="F12" s="9">
        <f>F11/$G$11</f>
        <v>1.5384615384615385E-2</v>
      </c>
      <c r="G12" s="10">
        <f>SUM(B12:F12)</f>
        <v>1</v>
      </c>
      <c r="J12" s="1"/>
    </row>
    <row r="13" spans="1:12" ht="21.75" customHeight="1" thickBot="1" x14ac:dyDescent="0.2"/>
    <row r="14" spans="1:12" ht="33" customHeight="1" thickBot="1" x14ac:dyDescent="0.2">
      <c r="A14" s="55"/>
      <c r="B14" s="42" t="s">
        <v>76</v>
      </c>
      <c r="C14" s="42" t="s">
        <v>75</v>
      </c>
      <c r="D14" s="42" t="s">
        <v>47</v>
      </c>
      <c r="E14" s="42" t="s">
        <v>3</v>
      </c>
      <c r="F14" s="42" t="s">
        <v>4</v>
      </c>
      <c r="G14" s="42" t="s">
        <v>37</v>
      </c>
      <c r="H14" s="43" t="s">
        <v>5</v>
      </c>
    </row>
    <row r="15" spans="1:12" ht="33" customHeight="1" x14ac:dyDescent="0.15">
      <c r="A15" s="23" t="s">
        <v>367</v>
      </c>
      <c r="B15" s="56">
        <v>7</v>
      </c>
      <c r="C15" s="56">
        <v>37</v>
      </c>
      <c r="D15" s="56">
        <v>64</v>
      </c>
      <c r="E15" s="56">
        <v>22</v>
      </c>
      <c r="F15" s="56">
        <v>0</v>
      </c>
      <c r="G15" s="56">
        <v>0</v>
      </c>
      <c r="H15" s="31">
        <f t="shared" ref="H15:H27" si="2">SUM(B15:G15)</f>
        <v>130</v>
      </c>
    </row>
    <row r="16" spans="1:12" ht="14.25" thickBot="1" x14ac:dyDescent="0.2">
      <c r="A16" s="26" t="s">
        <v>48</v>
      </c>
      <c r="B16" s="57">
        <f t="shared" ref="B16:G16" si="3">B15/$H$15</f>
        <v>5.3846153846153849E-2</v>
      </c>
      <c r="C16" s="57">
        <f t="shared" si="3"/>
        <v>0.2846153846153846</v>
      </c>
      <c r="D16" s="57">
        <f t="shared" si="3"/>
        <v>0.49230769230769234</v>
      </c>
      <c r="E16" s="57">
        <f t="shared" si="3"/>
        <v>0.16923076923076924</v>
      </c>
      <c r="F16" s="57">
        <f t="shared" si="3"/>
        <v>0</v>
      </c>
      <c r="G16" s="57">
        <f t="shared" si="3"/>
        <v>0</v>
      </c>
      <c r="H16" s="58">
        <f>SUM(B16:G16)</f>
        <v>1</v>
      </c>
    </row>
    <row r="17" spans="1:8" ht="32.25" customHeight="1" x14ac:dyDescent="0.15">
      <c r="A17" s="23" t="s">
        <v>368</v>
      </c>
      <c r="B17" s="56">
        <v>4</v>
      </c>
      <c r="C17" s="56">
        <v>26</v>
      </c>
      <c r="D17" s="56">
        <v>64</v>
      </c>
      <c r="E17" s="56">
        <v>30</v>
      </c>
      <c r="F17" s="56">
        <v>6</v>
      </c>
      <c r="G17" s="56">
        <v>0</v>
      </c>
      <c r="H17" s="31">
        <f>SUM(B17:G17)</f>
        <v>130</v>
      </c>
    </row>
    <row r="18" spans="1:8" ht="14.25" thickBot="1" x14ac:dyDescent="0.2">
      <c r="A18" s="26" t="s">
        <v>48</v>
      </c>
      <c r="B18" s="57">
        <f>B17/$H$17</f>
        <v>3.0769230769230771E-2</v>
      </c>
      <c r="C18" s="57">
        <f t="shared" ref="C18:G18" si="4">C17/$H$17</f>
        <v>0.2</v>
      </c>
      <c r="D18" s="57">
        <f t="shared" si="4"/>
        <v>0.49230769230769234</v>
      </c>
      <c r="E18" s="57">
        <f t="shared" si="4"/>
        <v>0.23076923076923078</v>
      </c>
      <c r="F18" s="57">
        <f t="shared" si="4"/>
        <v>4.6153846153846156E-2</v>
      </c>
      <c r="G18" s="57">
        <f t="shared" si="4"/>
        <v>0</v>
      </c>
      <c r="H18" s="58">
        <f>SUM(B18:G18)</f>
        <v>1.0000000000000002</v>
      </c>
    </row>
    <row r="19" spans="1:8" ht="32.25" customHeight="1" x14ac:dyDescent="0.15">
      <c r="A19" s="45" t="s">
        <v>11</v>
      </c>
      <c r="B19" s="56">
        <v>13</v>
      </c>
      <c r="C19" s="56">
        <v>45</v>
      </c>
      <c r="D19" s="56">
        <v>65</v>
      </c>
      <c r="E19" s="56">
        <v>2</v>
      </c>
      <c r="F19" s="56">
        <v>0</v>
      </c>
      <c r="G19" s="56">
        <v>5</v>
      </c>
      <c r="H19" s="31">
        <f>SUM(B19:G19)</f>
        <v>130</v>
      </c>
    </row>
    <row r="20" spans="1:8" ht="14.25" thickBot="1" x14ac:dyDescent="0.2">
      <c r="A20" s="134" t="s">
        <v>48</v>
      </c>
      <c r="B20" s="57">
        <f>B19/$H$19</f>
        <v>0.1</v>
      </c>
      <c r="C20" s="57">
        <f t="shared" ref="C20:G20" si="5">C19/$H$19</f>
        <v>0.34615384615384615</v>
      </c>
      <c r="D20" s="57">
        <f t="shared" si="5"/>
        <v>0.5</v>
      </c>
      <c r="E20" s="57">
        <f t="shared" si="5"/>
        <v>1.5384615384615385E-2</v>
      </c>
      <c r="F20" s="57">
        <f t="shared" si="5"/>
        <v>0</v>
      </c>
      <c r="G20" s="57">
        <f t="shared" si="5"/>
        <v>3.8461538461538464E-2</v>
      </c>
      <c r="H20" s="58">
        <f>SUM(B20:G20)</f>
        <v>0.99999999999999989</v>
      </c>
    </row>
    <row r="21" spans="1:8" ht="33" customHeight="1" x14ac:dyDescent="0.15">
      <c r="A21" s="45" t="s">
        <v>369</v>
      </c>
      <c r="B21" s="56">
        <v>15</v>
      </c>
      <c r="C21" s="56">
        <v>57</v>
      </c>
      <c r="D21" s="56">
        <v>55</v>
      </c>
      <c r="E21" s="56">
        <v>0</v>
      </c>
      <c r="F21" s="56">
        <v>0</v>
      </c>
      <c r="G21" s="56">
        <v>3</v>
      </c>
      <c r="H21" s="31">
        <f t="shared" si="2"/>
        <v>130</v>
      </c>
    </row>
    <row r="22" spans="1:8" ht="14.25" thickBot="1" x14ac:dyDescent="0.2">
      <c r="A22" s="26" t="s">
        <v>48</v>
      </c>
      <c r="B22" s="57">
        <f>B21/$H$21</f>
        <v>0.11538461538461539</v>
      </c>
      <c r="C22" s="57">
        <f t="shared" ref="C22:G22" si="6">C21/$H$21</f>
        <v>0.43846153846153846</v>
      </c>
      <c r="D22" s="57">
        <f t="shared" si="6"/>
        <v>0.42307692307692307</v>
      </c>
      <c r="E22" s="57">
        <f t="shared" si="6"/>
        <v>0</v>
      </c>
      <c r="F22" s="57">
        <f t="shared" si="6"/>
        <v>0</v>
      </c>
      <c r="G22" s="57">
        <f t="shared" si="6"/>
        <v>2.3076923076923078E-2</v>
      </c>
      <c r="H22" s="58">
        <f>SUM(B22:G22)</f>
        <v>1</v>
      </c>
    </row>
    <row r="23" spans="1:8" ht="33" customHeight="1" x14ac:dyDescent="0.15">
      <c r="A23" s="45" t="s">
        <v>12</v>
      </c>
      <c r="B23" s="56">
        <v>12</v>
      </c>
      <c r="C23" s="56">
        <v>49</v>
      </c>
      <c r="D23" s="56">
        <v>65</v>
      </c>
      <c r="E23" s="56">
        <v>0</v>
      </c>
      <c r="F23" s="56">
        <v>0</v>
      </c>
      <c r="G23" s="56">
        <v>4</v>
      </c>
      <c r="H23" s="31">
        <f t="shared" si="2"/>
        <v>130</v>
      </c>
    </row>
    <row r="24" spans="1:8" ht="14.25" thickBot="1" x14ac:dyDescent="0.2">
      <c r="A24" s="26" t="s">
        <v>48</v>
      </c>
      <c r="B24" s="57">
        <f>B23/$H$23</f>
        <v>9.2307692307692313E-2</v>
      </c>
      <c r="C24" s="57">
        <f t="shared" ref="C24:G24" si="7">C23/$H$23</f>
        <v>0.37692307692307692</v>
      </c>
      <c r="D24" s="57">
        <f t="shared" si="7"/>
        <v>0.5</v>
      </c>
      <c r="E24" s="57">
        <f t="shared" si="7"/>
        <v>0</v>
      </c>
      <c r="F24" s="57">
        <f t="shared" si="7"/>
        <v>0</v>
      </c>
      <c r="G24" s="57">
        <f t="shared" si="7"/>
        <v>3.0769230769230771E-2</v>
      </c>
      <c r="H24" s="58">
        <f>SUM(B24:G24)</f>
        <v>1</v>
      </c>
    </row>
    <row r="25" spans="1:8" ht="33" customHeight="1" x14ac:dyDescent="0.15">
      <c r="A25" s="45" t="s">
        <v>13</v>
      </c>
      <c r="B25" s="56">
        <v>11</v>
      </c>
      <c r="C25" s="56">
        <v>50</v>
      </c>
      <c r="D25" s="56">
        <v>67</v>
      </c>
      <c r="E25" s="56">
        <v>0</v>
      </c>
      <c r="F25" s="56">
        <v>0</v>
      </c>
      <c r="G25" s="56">
        <v>2</v>
      </c>
      <c r="H25" s="31">
        <f t="shared" si="2"/>
        <v>130</v>
      </c>
    </row>
    <row r="26" spans="1:8" ht="14.25" thickBot="1" x14ac:dyDescent="0.2">
      <c r="A26" s="26" t="s">
        <v>48</v>
      </c>
      <c r="B26" s="57">
        <f>B25/$H$25</f>
        <v>8.461538461538462E-2</v>
      </c>
      <c r="C26" s="57">
        <f t="shared" ref="C26:G26" si="8">C25/$H$25</f>
        <v>0.38461538461538464</v>
      </c>
      <c r="D26" s="57">
        <f t="shared" si="8"/>
        <v>0.51538461538461533</v>
      </c>
      <c r="E26" s="57">
        <f t="shared" si="8"/>
        <v>0</v>
      </c>
      <c r="F26" s="57">
        <f t="shared" si="8"/>
        <v>0</v>
      </c>
      <c r="G26" s="57">
        <f t="shared" si="8"/>
        <v>1.5384615384615385E-2</v>
      </c>
      <c r="H26" s="58">
        <f>SUM(B26:G26)</f>
        <v>1</v>
      </c>
    </row>
    <row r="27" spans="1:8" ht="33" customHeight="1" x14ac:dyDescent="0.15">
      <c r="A27" s="59" t="s">
        <v>14</v>
      </c>
      <c r="B27" s="60">
        <v>8</v>
      </c>
      <c r="C27" s="60">
        <v>50</v>
      </c>
      <c r="D27" s="60">
        <v>71</v>
      </c>
      <c r="E27" s="60">
        <v>1</v>
      </c>
      <c r="F27" s="60">
        <v>0</v>
      </c>
      <c r="G27" s="60">
        <v>0</v>
      </c>
      <c r="H27" s="61">
        <f t="shared" si="2"/>
        <v>130</v>
      </c>
    </row>
    <row r="28" spans="1:8" ht="14.25" thickBot="1" x14ac:dyDescent="0.2">
      <c r="A28" s="26" t="s">
        <v>48</v>
      </c>
      <c r="B28" s="57">
        <f t="shared" ref="B28:G28" si="9">B27/$H$27</f>
        <v>6.1538461538461542E-2</v>
      </c>
      <c r="C28" s="57">
        <f t="shared" si="9"/>
        <v>0.38461538461538464</v>
      </c>
      <c r="D28" s="57">
        <f t="shared" si="9"/>
        <v>0.5461538461538461</v>
      </c>
      <c r="E28" s="57">
        <f t="shared" si="9"/>
        <v>7.6923076923076927E-3</v>
      </c>
      <c r="F28" s="57">
        <f t="shared" si="9"/>
        <v>0</v>
      </c>
      <c r="G28" s="57">
        <f t="shared" si="9"/>
        <v>0</v>
      </c>
      <c r="H28" s="58">
        <f>SUM(B28:G28)</f>
        <v>1</v>
      </c>
    </row>
    <row r="29" spans="1:8" x14ac:dyDescent="0.15">
      <c r="A29" s="155"/>
      <c r="B29" s="62"/>
      <c r="C29" s="62"/>
      <c r="D29" s="62"/>
      <c r="E29" s="62"/>
      <c r="F29" s="62"/>
      <c r="G29" s="62"/>
      <c r="H29" s="62"/>
    </row>
    <row r="30" spans="1:8" x14ac:dyDescent="0.15">
      <c r="A30" s="155"/>
      <c r="B30" s="62"/>
      <c r="C30" s="62"/>
      <c r="D30" s="62"/>
      <c r="E30" s="62"/>
      <c r="F30" s="62"/>
      <c r="G30" s="62"/>
      <c r="H30" s="62"/>
    </row>
    <row r="31" spans="1:8" x14ac:dyDescent="0.15">
      <c r="A31" s="155"/>
      <c r="B31" s="62"/>
      <c r="C31" s="62"/>
      <c r="D31" s="62"/>
      <c r="E31" s="62"/>
      <c r="F31" s="62"/>
      <c r="G31" s="62"/>
      <c r="H31" s="62"/>
    </row>
    <row r="32" spans="1:8" x14ac:dyDescent="0.15">
      <c r="A32" s="155"/>
      <c r="B32" s="62"/>
      <c r="C32" s="62"/>
      <c r="D32" s="62"/>
      <c r="E32" s="62"/>
      <c r="F32" s="62"/>
      <c r="G32" s="62"/>
      <c r="H32" s="62"/>
    </row>
    <row r="33" spans="1:8" x14ac:dyDescent="0.15">
      <c r="A33" s="155"/>
      <c r="B33" s="62"/>
      <c r="C33" s="62"/>
      <c r="D33" s="62"/>
      <c r="E33" s="62"/>
      <c r="F33" s="62"/>
      <c r="G33" s="62"/>
      <c r="H33" s="62"/>
    </row>
    <row r="34" spans="1:8" x14ac:dyDescent="0.15">
      <c r="A34" s="155"/>
      <c r="B34" s="62"/>
      <c r="C34" s="62"/>
      <c r="D34" s="62"/>
      <c r="E34" s="62"/>
      <c r="F34" s="62"/>
      <c r="G34" s="62"/>
      <c r="H34" s="62"/>
    </row>
    <row r="35" spans="1:8" ht="24.75" customHeight="1" x14ac:dyDescent="0.15">
      <c r="B35" s="62"/>
      <c r="C35" s="62"/>
      <c r="D35" s="62"/>
      <c r="E35" s="62"/>
      <c r="F35" s="62"/>
      <c r="G35" s="62"/>
      <c r="H35" s="62"/>
    </row>
    <row r="36" spans="1:8" ht="14.25" customHeight="1" x14ac:dyDescent="0.15">
      <c r="A36" s="1" t="s">
        <v>370</v>
      </c>
    </row>
    <row r="37" spans="1:8" ht="14.25" customHeight="1" x14ac:dyDescent="0.15"/>
    <row r="38" spans="1:8" x14ac:dyDescent="0.15">
      <c r="A38" s="50" t="s">
        <v>371</v>
      </c>
    </row>
    <row r="39" spans="1:8" x14ac:dyDescent="0.15">
      <c r="A39" s="50" t="s">
        <v>372</v>
      </c>
    </row>
    <row r="40" spans="1:8" x14ac:dyDescent="0.15">
      <c r="A40" s="50" t="s">
        <v>373</v>
      </c>
    </row>
    <row r="41" spans="1:8" x14ac:dyDescent="0.15">
      <c r="A41" s="1" t="s">
        <v>383</v>
      </c>
    </row>
    <row r="42" spans="1:8" x14ac:dyDescent="0.15">
      <c r="A42" s="50" t="s">
        <v>374</v>
      </c>
    </row>
    <row r="43" spans="1:8" x14ac:dyDescent="0.15">
      <c r="A43" s="50" t="s">
        <v>375</v>
      </c>
    </row>
    <row r="44" spans="1:8" x14ac:dyDescent="0.15">
      <c r="A44" s="50" t="s">
        <v>376</v>
      </c>
    </row>
    <row r="45" spans="1:8" x14ac:dyDescent="0.15">
      <c r="A45" s="50" t="s">
        <v>377</v>
      </c>
    </row>
    <row r="46" spans="1:8" x14ac:dyDescent="0.15">
      <c r="A46" s="50" t="s">
        <v>378</v>
      </c>
    </row>
    <row r="47" spans="1:8" x14ac:dyDescent="0.15">
      <c r="A47" s="50" t="s">
        <v>379</v>
      </c>
    </row>
    <row r="48" spans="1:8" x14ac:dyDescent="0.15">
      <c r="A48" s="50" t="s">
        <v>380</v>
      </c>
    </row>
    <row r="49" spans="1:1" x14ac:dyDescent="0.15">
      <c r="A49" s="50" t="s">
        <v>381</v>
      </c>
    </row>
    <row r="50" spans="1:1" x14ac:dyDescent="0.15">
      <c r="A50" s="50" t="s">
        <v>382</v>
      </c>
    </row>
    <row r="51" spans="1:1" x14ac:dyDescent="0.15">
      <c r="A51" s="50" t="s">
        <v>384</v>
      </c>
    </row>
    <row r="52" spans="1:1" x14ac:dyDescent="0.15">
      <c r="A52" s="50" t="s">
        <v>385</v>
      </c>
    </row>
    <row r="53" spans="1:1" x14ac:dyDescent="0.15">
      <c r="A53" s="50" t="s">
        <v>386</v>
      </c>
    </row>
    <row r="54" spans="1:1" x14ac:dyDescent="0.15">
      <c r="A54" s="50" t="s">
        <v>387</v>
      </c>
    </row>
    <row r="55" spans="1:1" x14ac:dyDescent="0.15">
      <c r="A55" s="50" t="s">
        <v>388</v>
      </c>
    </row>
    <row r="56" spans="1:1" x14ac:dyDescent="0.15">
      <c r="A56" s="50" t="s">
        <v>389</v>
      </c>
    </row>
    <row r="57" spans="1:1" x14ac:dyDescent="0.15">
      <c r="A57" s="1" t="s">
        <v>390</v>
      </c>
    </row>
    <row r="58" spans="1:1" x14ac:dyDescent="0.15">
      <c r="A58" s="1" t="s">
        <v>391</v>
      </c>
    </row>
    <row r="59" spans="1:1" x14ac:dyDescent="0.15">
      <c r="A59" s="50" t="s">
        <v>392</v>
      </c>
    </row>
    <row r="60" spans="1:1" x14ac:dyDescent="0.15">
      <c r="A60" s="50" t="s">
        <v>393</v>
      </c>
    </row>
    <row r="61" spans="1:1" x14ac:dyDescent="0.15">
      <c r="A61" s="50" t="s">
        <v>394</v>
      </c>
    </row>
    <row r="62" spans="1:1" x14ac:dyDescent="0.15">
      <c r="A62" s="50" t="s">
        <v>395</v>
      </c>
    </row>
    <row r="63" spans="1:1" x14ac:dyDescent="0.15">
      <c r="A63" s="50" t="s">
        <v>396</v>
      </c>
    </row>
    <row r="64" spans="1:1" x14ac:dyDescent="0.15">
      <c r="A64" s="1" t="s">
        <v>397</v>
      </c>
    </row>
    <row r="65" spans="1:14" x14ac:dyDescent="0.15">
      <c r="A65" s="50" t="s">
        <v>398</v>
      </c>
    </row>
    <row r="66" spans="1:14" x14ac:dyDescent="0.15">
      <c r="A66" s="50"/>
    </row>
    <row r="67" spans="1:14" x14ac:dyDescent="0.15">
      <c r="A67" s="168" t="s">
        <v>78</v>
      </c>
      <c r="B67" s="64"/>
      <c r="C67" s="64"/>
      <c r="D67" s="64"/>
      <c r="E67" s="64"/>
      <c r="F67" s="64"/>
      <c r="G67" s="64"/>
      <c r="H67" s="64"/>
      <c r="I67" s="64"/>
      <c r="J67" s="64"/>
      <c r="K67" s="157"/>
      <c r="L67" s="66"/>
      <c r="M67" s="155"/>
      <c r="N67" s="155"/>
    </row>
    <row r="68" spans="1:14" x14ac:dyDescent="0.15">
      <c r="A68" s="161" t="s">
        <v>94</v>
      </c>
      <c r="B68" s="158"/>
      <c r="C68" s="158"/>
      <c r="D68" s="158"/>
      <c r="E68" s="158"/>
      <c r="F68" s="158"/>
      <c r="G68" s="158"/>
      <c r="H68" s="158"/>
      <c r="I68" s="158"/>
      <c r="J68" s="158"/>
      <c r="K68" s="159"/>
      <c r="L68" s="66"/>
      <c r="M68" s="155"/>
      <c r="N68" s="155"/>
    </row>
    <row r="69" spans="1:14" x14ac:dyDescent="0.15">
      <c r="A69" s="162" t="s">
        <v>83</v>
      </c>
      <c r="B69" s="67"/>
      <c r="C69" s="67"/>
      <c r="D69" s="67"/>
      <c r="E69" s="67"/>
      <c r="F69" s="67"/>
      <c r="G69" s="67"/>
      <c r="H69" s="67"/>
      <c r="I69" s="67"/>
      <c r="J69" s="67"/>
      <c r="K69" s="160"/>
      <c r="L69" s="66"/>
      <c r="M69" s="155"/>
      <c r="N69" s="155"/>
    </row>
  </sheetData>
  <mergeCells count="1">
    <mergeCell ref="A1:F1"/>
  </mergeCells>
  <phoneticPr fontId="1"/>
  <pageMargins left="0.51181102362204722" right="0.51181102362204722" top="0.74803149606299213" bottom="0.74803149606299213" header="0.31496062992125984" footer="0.31496062992125984"/>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R6白秋</vt:lpstr>
      <vt:lpstr>R6市民ホール</vt:lpstr>
      <vt:lpstr>R6アリーナ</vt:lpstr>
      <vt:lpstr>図書館</vt:lpstr>
      <vt:lpstr>南下浦</vt:lpstr>
      <vt:lpstr>初声</vt:lpstr>
      <vt:lpstr>'R6アリーナ'!Print_Area</vt:lpstr>
      <vt:lpstr>'R6市民ホール'!Print_Area</vt:lpstr>
      <vt:lpstr>'R6白秋'!Print_Area</vt:lpstr>
      <vt:lpstr>初声!Print_Area</vt:lpstr>
      <vt:lpstr>図書館!Print_Area</vt:lpstr>
      <vt:lpstr>南下浦!Print_Area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shiroyama</dc:creator>
  <cp:lastModifiedBy>加根魯　智子</cp:lastModifiedBy>
  <cp:lastPrinted>2025-06-19T01:15:14Z</cp:lastPrinted>
  <dcterms:created xsi:type="dcterms:W3CDTF">2017-01-30T02:31:52Z</dcterms:created>
  <dcterms:modified xsi:type="dcterms:W3CDTF">2025-09-10T06:01:09Z</dcterms:modified>
</cp:coreProperties>
</file>