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541\Desktop\"/>
    </mc:Choice>
  </mc:AlternateContent>
  <workbookProtection workbookAlgorithmName="SHA-512" workbookHashValue="P3P4V/t8Ph9/CI7dpc0zFE6rP+Y0jWtBFpTU7VYIw/HM+H5sDpmtXczFbcDqzJveSActzDKxHb3zdv4xp0kU0Q==" workbookSaltValue="Kqwmicn10t70iLBasmq5Q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I10" i="4"/>
  <c r="B10" i="4"/>
  <c r="BB8" i="4"/>
  <c r="AT8" i="4"/>
  <c r="W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<sst xmlns="http://schemas.openxmlformats.org/spreadsheetml/2006/main" count="220" uniqueCount="108">
  <si>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</si>
  <si>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</si>
  <si>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</si>
  <si>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</si>
  <si>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</si>
  <si>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</si>
  <si>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</si>
  <si>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</si>
  <si>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</si>
  <si>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</si>
  <si>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</si>
  <si>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</si>
  <si>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</si>
  <si>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</si>
  <si>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</si>
  <si>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</si>
  <si>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</si>
  <si>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</si>
  <si>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</si>
  <si>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</si>
  <si>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</si>
  <si>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</si>
  <si>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</si>
  <si>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</si>
  <si>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</si>
  <si>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</si>
  <si>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</si>
  <si>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</si>
  <si>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</si>
  <si>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</si>
  <si>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</si>
  <si>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</si>
  <si>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</si>
  <si>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</si>
  <si>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</si>
  <si>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</si>
  <si>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</si>
  <si>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</si>
  <si>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</si>
  <si>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</si>
  <si>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</si>
  <si>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</si>
  <si>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</si>
  <si>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</si>
  <si>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</si>
  <si>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</si>
  <si>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</si>
  <si>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</si>
  <si>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</si>
  <si>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</si>
  <si>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</si>
  <si>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</si>
  <si>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</si>
  <si>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</si>
  <si>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</si>
  <si>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</si>
  <si>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</si>
  <si>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</si>
  <si>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</si>
  <si>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</si>
  <si>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</si>
  <si>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</si>
  <si>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</si>
  <si>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</si>
  <si>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</si>
  <si>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</si>
  <si>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</si>
  <si>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</si>
  <si>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</si>
  <si>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</si>
  <si>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</si>
  <si>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</si>
  <si>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</si>
  <si>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</si>
  <si>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</si>
  <si>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</si>
  <si>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</si>
  <si>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</si>
  <si>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</si>
  <si>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</si>
  <si>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</si>
  <si>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</si>
  <si>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</si>
  <si>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</si>
  <si>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</si>
  <si>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</si>
  <si>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</si>
  <si>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</si>
  <si>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</si>
  <si>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</si>
  <si>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</si>
  <si>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</si>
  <si>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</si>
  <si>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</si>
  <si>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</si>
  <si>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</si>
  <si>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</si>
  <si>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</si>
  <si>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</si>
  <si>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</si>
  <si>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</si>
  <si>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</si>
  <si>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</si>
  <si>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</si>
  <si>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</si>
  <si>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</si>
  <si>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</si>
  <si>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また、水道料金の改定の必要性について検討を進めますが、20㎥当たりの水道料金が県内で2番目の高料金である状況を踏まえ、慎重に検討していきます。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</si>
</sst>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0.26</c:v>
                </c:pt>
                <c:pt idx="2">
                  <c:v>0.45</c:v>
                </c:pt>
                <c:pt idx="3">
                  <c:v>0.41</c:v>
                </c:pt>
                <c:pt idx="4">
                  <c:v>0.32</c:v>
                </c:pt>
              </c:numCache>
            </c:numRef>
          </c:val>
          <c:extLst>
            <c:ext xmlns:c16="http://schemas.microsoft.com/office/drawing/2014/chart" uri="{C3380CC4-5D6E-409C-BE32-E72D297353CC}">
              <c16:uniqueId val="{00000000-9046-4753-AF1C-09421826EDC2}"/>
            </c:ext>
          </c:extLst>
        </c:ser>
        <c:dLbls>
          <c:showLegendKey val="0"/>
          <c:showVal val="0"/>
          <c:showCatName val="0"/>
          <c:showSerName val="0"/>
          <c:showPercent val="0"/>
          <c:showBubbleSize val="0"/>
        </c:dLbls>
        <c:gapWidth val="150"/>
        <c:axId val="360487808"/>
        <c:axId val="36048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046-4753-AF1C-09421826EDC2}"/>
            </c:ext>
          </c:extLst>
        </c:ser>
        <c:dLbls>
          <c:showLegendKey val="0"/>
          <c:showVal val="0"/>
          <c:showCatName val="0"/>
          <c:showSerName val="0"/>
          <c:showPercent val="0"/>
          <c:showBubbleSize val="0"/>
        </c:dLbls>
        <c:marker val="1"/>
        <c:smooth val="0"/>
        <c:axId val="360487808"/>
        <c:axId val="360488984"/>
      </c:lineChart>
      <c:dateAx>
        <c:axId val="360487808"/>
        <c:scaling>
          <c:orientation val="minMax"/>
        </c:scaling>
        <c:delete val="1"/>
        <c:axPos val="b"/>
        <c:numFmt formatCode="ge" sourceLinked="1"/>
        <c:majorTickMark val="none"/>
        <c:minorTickMark val="none"/>
        <c:tickLblPos val="none"/>
        <c:crossAx val="360488984"/>
        <c:crosses val="autoZero"/>
        <c:auto val="1"/>
        <c:lblOffset val="100"/>
        <c:baseTimeUnit val="years"/>
      </c:dateAx>
      <c:valAx>
        <c:axId val="3604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92.12</c:v>
                </c:pt>
                <c:pt idx="1">
                  <c:v>88.79</c:v>
                </c:pt>
                <c:pt idx="2">
                  <c:v>88.72</c:v>
                </c:pt>
                <c:pt idx="3">
                  <c:v>89.53</c:v>
                </c:pt>
                <c:pt idx="4">
                  <c:v>88.79</c:v>
                </c:pt>
              </c:numCache>
            </c:numRef>
          </c:val>
          <c:extLst>
            <c:ext xmlns:c16="http://schemas.microsoft.com/office/drawing/2014/chart" uri="{C3380CC4-5D6E-409C-BE32-E72D297353CC}">
              <c16:uniqueId val="{00000000-BD91-4892-9D2D-DF8EEC73D52A}"/>
            </c:ext>
          </c:extLst>
        </c:ser>
        <c:dLbls>
          <c:showLegendKey val="0"/>
          <c:showVal val="0"/>
          <c:showCatName val="0"/>
          <c:showSerName val="0"/>
          <c:showPercent val="0"/>
          <c:showBubbleSize val="0"/>
        </c:dLbls>
        <c:gapWidth val="150"/>
        <c:axId val="360489376"/>
        <c:axId val="36048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BD91-4892-9D2D-DF8EEC73D52A}"/>
            </c:ext>
          </c:extLst>
        </c:ser>
        <c:dLbls>
          <c:showLegendKey val="0"/>
          <c:showVal val="0"/>
          <c:showCatName val="0"/>
          <c:showSerName val="0"/>
          <c:showPercent val="0"/>
          <c:showBubbleSize val="0"/>
        </c:dLbls>
        <c:marker val="1"/>
        <c:smooth val="0"/>
        <c:axId val="360489376"/>
        <c:axId val="360488592"/>
      </c:lineChart>
      <c:dateAx>
        <c:axId val="360489376"/>
        <c:scaling>
          <c:orientation val="minMax"/>
        </c:scaling>
        <c:delete val="1"/>
        <c:axPos val="b"/>
        <c:numFmt formatCode="ge" sourceLinked="1"/>
        <c:majorTickMark val="none"/>
        <c:minorTickMark val="none"/>
        <c:tickLblPos val="none"/>
        <c:crossAx val="360488592"/>
        <c:crosses val="autoZero"/>
        <c:auto val="1"/>
        <c:lblOffset val="100"/>
        <c:baseTimeUnit val="years"/>
      </c:dateAx>
      <c:valAx>
        <c:axId val="36048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4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36.200000000000003</c:v>
                </c:pt>
                <c:pt idx="1">
                  <c:v>37.64</c:v>
                </c:pt>
                <c:pt idx="2">
                  <c:v>39.340000000000003</c:v>
                </c:pt>
                <c:pt idx="3">
                  <c:v>41.16</c:v>
                </c:pt>
                <c:pt idx="4">
                  <c:v>42.86</c:v>
                </c:pt>
              </c:numCache>
            </c:numRef>
          </c:val>
          <c:extLst>
            <c:ext xmlns:c16="http://schemas.microsoft.com/office/drawing/2014/chart" uri="{C3380CC4-5D6E-409C-BE32-E72D297353CC}">
              <c16:uniqueId val="{00000000-B43A-41E5-A1EE-F6C05293D2A1}"/>
            </c:ext>
          </c:extLst>
        </c:ser>
        <c:dLbls>
          <c:showLegendKey val="0"/>
          <c:showVal val="0"/>
          <c:showCatName val="0"/>
          <c:showSerName val="0"/>
          <c:showPercent val="0"/>
          <c:showBubbleSize val="0"/>
        </c:dLbls>
        <c:gapWidth val="150"/>
        <c:axId val="360486632"/>
        <c:axId val="3604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43A-41E5-A1EE-F6C05293D2A1}"/>
            </c:ext>
          </c:extLst>
        </c:ser>
        <c:dLbls>
          <c:showLegendKey val="0"/>
          <c:showVal val="0"/>
          <c:showCatName val="0"/>
          <c:showSerName val="0"/>
          <c:showPercent val="0"/>
          <c:showBubbleSize val="0"/>
        </c:dLbls>
        <c:marker val="1"/>
        <c:smooth val="0"/>
        <c:axId val="360486632"/>
        <c:axId val="360487024"/>
      </c:lineChart>
      <c:dateAx>
        <c:axId val="360486632"/>
        <c:scaling>
          <c:orientation val="minMax"/>
        </c:scaling>
        <c:delete val="1"/>
        <c:axPos val="b"/>
        <c:numFmt formatCode="ge" sourceLinked="1"/>
        <c:majorTickMark val="none"/>
        <c:minorTickMark val="none"/>
        <c:tickLblPos val="none"/>
        <c:crossAx val="360487024"/>
        <c:crosses val="autoZero"/>
        <c:auto val="1"/>
        <c:lblOffset val="100"/>
        <c:baseTimeUnit val="years"/>
      </c:dateAx>
      <c:valAx>
        <c:axId val="3604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19.12</c:v>
                </c:pt>
                <c:pt idx="1">
                  <c:v>19.260000000000002</c:v>
                </c:pt>
                <c:pt idx="2">
                  <c:v>20.04</c:v>
                </c:pt>
                <c:pt idx="3">
                  <c:v>20.97</c:v>
                </c:pt>
                <c:pt idx="4">
                  <c:v>21.66</c:v>
                </c:pt>
              </c:numCache>
            </c:numRef>
          </c:val>
          <c:extLst>
            <c:ext xmlns:c16="http://schemas.microsoft.com/office/drawing/2014/chart" uri="{C3380CC4-5D6E-409C-BE32-E72D297353CC}">
              <c16:uniqueId val="{00000000-289E-4655-8319-B0CFF2BF8769}"/>
            </c:ext>
          </c:extLst>
        </c:ser>
        <c:dLbls>
          <c:showLegendKey val="0"/>
          <c:showVal val="0"/>
          <c:showCatName val="0"/>
          <c:showSerName val="0"/>
          <c:showPercent val="0"/>
          <c:showBubbleSize val="0"/>
        </c:dLbls>
        <c:gapWidth val="150"/>
        <c:axId val="360577480"/>
        <c:axId val="3605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89E-4655-8319-B0CFF2BF8769}"/>
            </c:ext>
          </c:extLst>
        </c:ser>
        <c:dLbls>
          <c:showLegendKey val="0"/>
          <c:showVal val="0"/>
          <c:showCatName val="0"/>
          <c:showSerName val="0"/>
          <c:showPercent val="0"/>
          <c:showBubbleSize val="0"/>
        </c:dLbls>
        <c:marker val="1"/>
        <c:smooth val="0"/>
        <c:axId val="360577480"/>
        <c:axId val="360579832"/>
      </c:lineChart>
      <c:dateAx>
        <c:axId val="360577480"/>
        <c:scaling>
          <c:orientation val="minMax"/>
        </c:scaling>
        <c:delete val="1"/>
        <c:axPos val="b"/>
        <c:numFmt formatCode="ge" sourceLinked="1"/>
        <c:majorTickMark val="none"/>
        <c:minorTickMark val="none"/>
        <c:tickLblPos val="none"/>
        <c:crossAx val="360579832"/>
        <c:crosses val="autoZero"/>
        <c:auto val="1"/>
        <c:lblOffset val="100"/>
        <c:baseTimeUnit val="years"/>
      </c:dateAx>
      <c:valAx>
        <c:axId val="36057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20-404E-9A0D-A1E60539F92E}"/>
            </c:ext>
          </c:extLst>
        </c:ser>
        <c:dLbls>
          <c:showLegendKey val="0"/>
          <c:showVal val="0"/>
          <c:showCatName val="0"/>
          <c:showSerName val="0"/>
          <c:showPercent val="0"/>
          <c:showBubbleSize val="0"/>
        </c:dLbls>
        <c:gapWidth val="150"/>
        <c:axId val="360582184"/>
        <c:axId val="36057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E720-404E-9A0D-A1E60539F92E}"/>
            </c:ext>
          </c:extLst>
        </c:ser>
        <c:dLbls>
          <c:showLegendKey val="0"/>
          <c:showVal val="0"/>
          <c:showCatName val="0"/>
          <c:showSerName val="0"/>
          <c:showPercent val="0"/>
          <c:showBubbleSize val="0"/>
        </c:dLbls>
        <c:marker val="1"/>
        <c:smooth val="0"/>
        <c:axId val="360582184"/>
        <c:axId val="360577872"/>
      </c:lineChart>
      <c:dateAx>
        <c:axId val="360582184"/>
        <c:scaling>
          <c:orientation val="minMax"/>
        </c:scaling>
        <c:delete val="1"/>
        <c:axPos val="b"/>
        <c:numFmt formatCode="ge" sourceLinked="1"/>
        <c:majorTickMark val="none"/>
        <c:minorTickMark val="none"/>
        <c:tickLblPos val="none"/>
        <c:crossAx val="360577872"/>
        <c:crosses val="autoZero"/>
        <c:auto val="1"/>
        <c:lblOffset val="100"/>
        <c:baseTimeUnit val="years"/>
      </c:dateAx>
      <c:valAx>
        <c:axId val="36057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93.99</c:v>
                </c:pt>
                <c:pt idx="1">
                  <c:v>91.79</c:v>
                </c:pt>
                <c:pt idx="2">
                  <c:v>78.489999999999995</c:v>
                </c:pt>
                <c:pt idx="3">
                  <c:v>72.45</c:v>
                </c:pt>
                <c:pt idx="4">
                  <c:v>62.23</c:v>
                </c:pt>
              </c:numCache>
            </c:numRef>
          </c:val>
          <c:extLst>
            <c:ext xmlns:c16="http://schemas.microsoft.com/office/drawing/2014/chart" uri="{C3380CC4-5D6E-409C-BE32-E72D297353CC}">
              <c16:uniqueId val="{00000000-1AD9-41BE-80F4-C41E037A0852}"/>
            </c:ext>
          </c:extLst>
        </c:ser>
        <c:dLbls>
          <c:showLegendKey val="0"/>
          <c:showVal val="0"/>
          <c:showCatName val="0"/>
          <c:showSerName val="0"/>
          <c:showPercent val="0"/>
          <c:showBubbleSize val="0"/>
        </c:dLbls>
        <c:gapWidth val="150"/>
        <c:axId val="360576696"/>
        <c:axId val="3605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1AD9-41BE-80F4-C41E037A0852}"/>
            </c:ext>
          </c:extLst>
        </c:ser>
        <c:dLbls>
          <c:showLegendKey val="0"/>
          <c:showVal val="0"/>
          <c:showCatName val="0"/>
          <c:showSerName val="0"/>
          <c:showPercent val="0"/>
          <c:showBubbleSize val="0"/>
        </c:dLbls>
        <c:marker val="1"/>
        <c:smooth val="0"/>
        <c:axId val="360576696"/>
        <c:axId val="360580224"/>
      </c:lineChart>
      <c:dateAx>
        <c:axId val="360576696"/>
        <c:scaling>
          <c:orientation val="minMax"/>
        </c:scaling>
        <c:delete val="1"/>
        <c:axPos val="b"/>
        <c:numFmt formatCode="ge" sourceLinked="1"/>
        <c:majorTickMark val="none"/>
        <c:minorTickMark val="none"/>
        <c:tickLblPos val="none"/>
        <c:crossAx val="360580224"/>
        <c:crosses val="autoZero"/>
        <c:auto val="1"/>
        <c:lblOffset val="100"/>
        <c:baseTimeUnit val="years"/>
      </c:dateAx>
      <c:valAx>
        <c:axId val="3605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541.59</c:v>
                </c:pt>
                <c:pt idx="1">
                  <c:v>531.64</c:v>
                </c:pt>
                <c:pt idx="2">
                  <c:v>512.25</c:v>
                </c:pt>
                <c:pt idx="3">
                  <c:v>483.65</c:v>
                </c:pt>
                <c:pt idx="4">
                  <c:v>461.41</c:v>
                </c:pt>
              </c:numCache>
            </c:numRef>
          </c:val>
          <c:extLst>
            <c:ext xmlns:c16="http://schemas.microsoft.com/office/drawing/2014/chart" uri="{C3380CC4-5D6E-409C-BE32-E72D297353CC}">
              <c16:uniqueId val="{00000000-957C-475D-8E31-3EDC8A8BBC56}"/>
            </c:ext>
          </c:extLst>
        </c:ser>
        <c:dLbls>
          <c:showLegendKey val="0"/>
          <c:showVal val="0"/>
          <c:showCatName val="0"/>
          <c:showSerName val="0"/>
          <c:showPercent val="0"/>
          <c:showBubbleSize val="0"/>
        </c:dLbls>
        <c:gapWidth val="150"/>
        <c:axId val="360582968"/>
        <c:axId val="3605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57C-475D-8E31-3EDC8A8BBC56}"/>
            </c:ext>
          </c:extLst>
        </c:ser>
        <c:dLbls>
          <c:showLegendKey val="0"/>
          <c:showVal val="0"/>
          <c:showCatName val="0"/>
          <c:showSerName val="0"/>
          <c:showPercent val="0"/>
          <c:showBubbleSize val="0"/>
        </c:dLbls>
        <c:marker val="1"/>
        <c:smooth val="0"/>
        <c:axId val="360582968"/>
        <c:axId val="360581008"/>
      </c:lineChart>
      <c:dateAx>
        <c:axId val="360582968"/>
        <c:scaling>
          <c:orientation val="minMax"/>
        </c:scaling>
        <c:delete val="1"/>
        <c:axPos val="b"/>
        <c:numFmt formatCode="ge" sourceLinked="1"/>
        <c:majorTickMark val="none"/>
        <c:minorTickMark val="none"/>
        <c:tickLblPos val="none"/>
        <c:crossAx val="360581008"/>
        <c:crosses val="autoZero"/>
        <c:auto val="1"/>
        <c:lblOffset val="100"/>
        <c:baseTimeUnit val="years"/>
      </c:dateAx>
      <c:valAx>
        <c:axId val="36058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8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87.63</c:v>
                </c:pt>
                <c:pt idx="1">
                  <c:v>84.54</c:v>
                </c:pt>
                <c:pt idx="2">
                  <c:v>84.53</c:v>
                </c:pt>
                <c:pt idx="3">
                  <c:v>85.22</c:v>
                </c:pt>
                <c:pt idx="4">
                  <c:v>85.05</c:v>
                </c:pt>
              </c:numCache>
            </c:numRef>
          </c:val>
          <c:extLst>
            <c:ext xmlns:c16="http://schemas.microsoft.com/office/drawing/2014/chart" uri="{C3380CC4-5D6E-409C-BE32-E72D297353CC}">
              <c16:uniqueId val="{00000000-1651-4A63-A1D4-D1237A8D3945}"/>
            </c:ext>
          </c:extLst>
        </c:ser>
        <c:dLbls>
          <c:showLegendKey val="0"/>
          <c:showVal val="0"/>
          <c:showCatName val="0"/>
          <c:showSerName val="0"/>
          <c:showPercent val="0"/>
          <c:showBubbleSize val="0"/>
        </c:dLbls>
        <c:gapWidth val="150"/>
        <c:axId val="360579048"/>
        <c:axId val="3605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651-4A63-A1D4-D1237A8D3945}"/>
            </c:ext>
          </c:extLst>
        </c:ser>
        <c:dLbls>
          <c:showLegendKey val="0"/>
          <c:showVal val="0"/>
          <c:showCatName val="0"/>
          <c:showSerName val="0"/>
          <c:showPercent val="0"/>
          <c:showBubbleSize val="0"/>
        </c:dLbls>
        <c:marker val="1"/>
        <c:smooth val="0"/>
        <c:axId val="360579048"/>
        <c:axId val="360583360"/>
      </c:lineChart>
      <c:dateAx>
        <c:axId val="360579048"/>
        <c:scaling>
          <c:orientation val="minMax"/>
        </c:scaling>
        <c:delete val="1"/>
        <c:axPos val="b"/>
        <c:numFmt formatCode="ge" sourceLinked="1"/>
        <c:majorTickMark val="none"/>
        <c:minorTickMark val="none"/>
        <c:tickLblPos val="none"/>
        <c:crossAx val="360583360"/>
        <c:crosses val="autoZero"/>
        <c:auto val="1"/>
        <c:lblOffset val="100"/>
        <c:baseTimeUnit val="years"/>
      </c:dateAx>
      <c:valAx>
        <c:axId val="3605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231.5</c:v>
                </c:pt>
                <c:pt idx="1">
                  <c:v>238.29</c:v>
                </c:pt>
                <c:pt idx="2">
                  <c:v>237.82</c:v>
                </c:pt>
                <c:pt idx="3">
                  <c:v>237.41</c:v>
                </c:pt>
                <c:pt idx="4">
                  <c:v>237.97</c:v>
                </c:pt>
              </c:numCache>
            </c:numRef>
          </c:val>
          <c:extLst>
            <c:ext xmlns:c16="http://schemas.microsoft.com/office/drawing/2014/chart" uri="{C3380CC4-5D6E-409C-BE32-E72D297353CC}">
              <c16:uniqueId val="{00000000-EE03-4C45-B460-4486ADA4701B}"/>
            </c:ext>
          </c:extLst>
        </c:ser>
        <c:dLbls>
          <c:showLegendKey val="0"/>
          <c:showVal val="0"/>
          <c:showCatName val="0"/>
          <c:showSerName val="0"/>
          <c:showPercent val="0"/>
          <c:showBubbleSize val="0"/>
        </c:dLbls>
        <c:gapWidth val="150"/>
        <c:axId val="360938512"/>
        <c:axId val="3609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EE03-4C45-B460-4486ADA4701B}"/>
            </c:ext>
          </c:extLst>
        </c:ser>
        <c:dLbls>
          <c:showLegendKey val="0"/>
          <c:showVal val="0"/>
          <c:showCatName val="0"/>
          <c:showSerName val="0"/>
          <c:showPercent val="0"/>
          <c:showBubbleSize val="0"/>
        </c:dLbls>
        <c:marker val="1"/>
        <c:smooth val="0"/>
        <c:axId val="360938512"/>
        <c:axId val="360936552"/>
      </c:lineChart>
      <c:dateAx>
        <c:axId val="360938512"/>
        <c:scaling>
          <c:orientation val="minMax"/>
        </c:scaling>
        <c:delete val="1"/>
        <c:axPos val="b"/>
        <c:numFmt formatCode="ge" sourceLinked="1"/>
        <c:majorTickMark val="none"/>
        <c:minorTickMark val="none"/>
        <c:tickLblPos val="none"/>
        <c:crossAx val="360936552"/>
        <c:crosses val="autoZero"/>
        <c:auto val="1"/>
        <c:lblOffset val="100"/>
        <c:baseTimeUnit val="years"/>
      </c:dateAx>
      <c:valAx>
        <c:axId val="36093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47.38</c:v>
                </c:pt>
                <c:pt idx="1">
                  <c:v>45.9</c:v>
                </c:pt>
                <c:pt idx="2">
                  <c:v>45.06</c:v>
                </c:pt>
                <c:pt idx="3">
                  <c:v>45.37</c:v>
                </c:pt>
                <c:pt idx="4">
                  <c:v>44.32</c:v>
                </c:pt>
              </c:numCache>
            </c:numRef>
          </c:val>
          <c:extLst>
            <c:ext xmlns:c16="http://schemas.microsoft.com/office/drawing/2014/chart" uri="{C3380CC4-5D6E-409C-BE32-E72D297353CC}">
              <c16:uniqueId val="{00000000-CCDB-409B-B567-5A9431A7C727}"/>
            </c:ext>
          </c:extLst>
        </c:ser>
        <c:dLbls>
          <c:showLegendKey val="0"/>
          <c:showVal val="0"/>
          <c:showCatName val="0"/>
          <c:showSerName val="0"/>
          <c:showPercent val="0"/>
          <c:showBubbleSize val="0"/>
        </c:dLbls>
        <c:gapWidth val="150"/>
        <c:axId val="360936944"/>
        <c:axId val="36093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CCDB-409B-B567-5A9431A7C727}"/>
            </c:ext>
          </c:extLst>
        </c:ser>
        <c:dLbls>
          <c:showLegendKey val="0"/>
          <c:showVal val="0"/>
          <c:showCatName val="0"/>
          <c:showSerName val="0"/>
          <c:showPercent val="0"/>
          <c:showBubbleSize val="0"/>
        </c:dLbls>
        <c:marker val="1"/>
        <c:smooth val="0"/>
        <c:axId val="360936944"/>
        <c:axId val="360938120"/>
      </c:lineChart>
      <c:dateAx>
        <c:axId val="360936944"/>
        <c:scaling>
          <c:orientation val="minMax"/>
        </c:scaling>
        <c:delete val="1"/>
        <c:axPos val="b"/>
        <c:numFmt formatCode="ge" sourceLinked="1"/>
        <c:majorTickMark val="none"/>
        <c:minorTickMark val="none"/>
        <c:tickLblPos val="none"/>
        <c:crossAx val="360938120"/>
        <c:crosses val="autoZero"/>
        <c:auto val="1"/>
        <c:lblOffset val="100"/>
        <c:baseTimeUnit val="years"/>
      </c:dateAx>
      <c:valAx>
        <c:axId val="3609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84.13</c:v>
                </c:pt>
                <c:pt idx="1">
                  <c:v>85.08</c:v>
                </c:pt>
                <c:pt idx="2">
                  <c:v>85.53</c:v>
                </c:pt>
                <c:pt idx="3">
                  <c:v>84.39</c:v>
                </c:pt>
                <c:pt idx="4">
                  <c:v>84.98</c:v>
                </c:pt>
              </c:numCache>
            </c:numRef>
          </c:val>
          <c:extLst>
            <c:ext xmlns:c16="http://schemas.microsoft.com/office/drawing/2014/chart" uri="{C3380CC4-5D6E-409C-BE32-E72D297353CC}">
              <c16:uniqueId val="{00000000-F02A-4F90-A8E1-BEE8C4CA421F}"/>
            </c:ext>
          </c:extLst>
        </c:ser>
        <c:dLbls>
          <c:showLegendKey val="0"/>
          <c:showVal val="0"/>
          <c:showCatName val="0"/>
          <c:showSerName val="0"/>
          <c:showPercent val="0"/>
          <c:showBubbleSize val="0"/>
        </c:dLbls>
        <c:gapWidth val="150"/>
        <c:axId val="360942432"/>
        <c:axId val="3609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F02A-4F90-A8E1-BEE8C4CA421F}"/>
            </c:ext>
          </c:extLst>
        </c:ser>
        <c:dLbls>
          <c:showLegendKey val="0"/>
          <c:showVal val="0"/>
          <c:showCatName val="0"/>
          <c:showSerName val="0"/>
          <c:showPercent val="0"/>
          <c:showBubbleSize val="0"/>
        </c:dLbls>
        <c:marker val="1"/>
        <c:smooth val="0"/>
        <c:axId val="360942432"/>
        <c:axId val="360940472"/>
      </c:lineChart>
      <c:dateAx>
        <c:axId val="360942432"/>
        <c:scaling>
          <c:orientation val="minMax"/>
        </c:scaling>
        <c:delete val="1"/>
        <c:axPos val="b"/>
        <c:numFmt formatCode="ge" sourceLinked="1"/>
        <c:majorTickMark val="none"/>
        <c:minorTickMark val="none"/>
        <c:tickLblPos val="none"/>
        <c:crossAx val="360940472"/>
        <c:crosses val="autoZero"/>
        <c:auto val="1"/>
        <c:lblOffset val="100"/>
        <c:baseTimeUnit val="years"/>
      </c:dateAx>
      <c:valAx>
        <c:axId val="3609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神奈川県　三浦市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43770</v>
      </c>
      <c r="AM8" s="70"/>
      <c r="AN8" s="70"/>
      <c r="AO8" s="70"/>
      <c r="AP8" s="70"/>
      <c r="AQ8" s="70"/>
      <c r="AR8" s="70"/>
      <c r="AS8" s="70"/>
      <c r="AT8" s="66">
        <f>データ!$S$6</f>
        <v>32.049999999999997</v>
      </c>
      <c r="AU8" s="67"/>
      <c r="AV8" s="67"/>
      <c r="AW8" s="67"/>
      <c r="AX8" s="67"/>
      <c r="AY8" s="67"/>
      <c r="AZ8" s="67"/>
      <c r="BA8" s="67"/>
      <c r="BB8" s="69">
        <f>データ!$T$6</f>
        <v>1365.68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68.400000000000006</v>
      </c>
      <c r="J10" s="67"/>
      <c r="K10" s="67"/>
      <c r="L10" s="67"/>
      <c r="M10" s="67"/>
      <c r="N10" s="67"/>
      <c r="O10" s="68"/>
      <c r="P10" s="69">
        <f>データ!$P$6</f>
        <v>99.99</v>
      </c>
      <c r="Q10" s="69"/>
      <c r="R10" s="69"/>
      <c r="S10" s="69"/>
      <c r="T10" s="69"/>
      <c r="U10" s="69"/>
      <c r="V10" s="69"/>
      <c r="W10" s="70">
        <f>データ!$Q$6</f>
        <v>3056</v>
      </c>
      <c r="X10" s="70"/>
      <c r="Y10" s="70"/>
      <c r="Z10" s="70"/>
      <c r="AA10" s="70"/>
      <c r="AB10" s="70"/>
      <c r="AC10" s="70"/>
      <c r="AD10" s="2"/>
      <c r="AE10" s="2"/>
      <c r="AF10" s="2"/>
      <c r="AG10" s="2"/>
      <c r="AH10" s="4"/>
      <c r="AI10" s="4"/>
      <c r="AJ10" s="4"/>
      <c r="AK10" s="4"/>
      <c r="AL10" s="70">
        <f>データ!$U$6</f>
        <v>43564</v>
      </c>
      <c r="AM10" s="70"/>
      <c r="AN10" s="70"/>
      <c r="AO10" s="70"/>
      <c r="AP10" s="70"/>
      <c r="AQ10" s="70"/>
      <c r="AR10" s="70"/>
      <c r="AS10" s="70"/>
      <c r="AT10" s="66">
        <f>データ!$V$6</f>
        <v>31.44</v>
      </c>
      <c r="AU10" s="67"/>
      <c r="AV10" s="67"/>
      <c r="AW10" s="67"/>
      <c r="AX10" s="67"/>
      <c r="AY10" s="67"/>
      <c r="AZ10" s="67"/>
      <c r="BA10" s="67"/>
      <c r="BB10" s="69">
        <f>データ!$W$6</f>
        <v>1385.62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sqBVg5y6eyBTJrfwXfHEDPzpZG3NXV9oBSq5c8v0WGqdiPC7nWly6REhNmfAeP9qescj4MQv8Sva/AJwk6RJA==" saltValue="v/ejhlpnIoKxAETOxzvW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68.400000000000006</v>
      </c>
      <c r="P6" s="35">
        <f t="shared" si="3"/>
        <v>99.99</v>
      </c>
      <c r="Q6" s="35">
        <f t="shared" si="3"/>
        <v>3056</v>
      </c>
      <c r="R6" s="35">
        <f t="shared" si="3"/>
        <v>43770</v>
      </c>
      <c r="S6" s="35">
        <f t="shared" si="3"/>
        <v>32.049999999999997</v>
      </c>
      <c r="T6" s="35">
        <f t="shared" si="3"/>
        <v>1365.68</v>
      </c>
      <c r="U6" s="35">
        <f t="shared" si="3"/>
        <v>43564</v>
      </c>
      <c r="V6" s="35">
        <f t="shared" si="3"/>
        <v>31.44</v>
      </c>
      <c r="W6" s="35">
        <f t="shared" si="3"/>
        <v>1385.62</v>
      </c>
      <c r="X6" s="36">
        <f>IF(X7="",NA(),X7)</f>
        <v>92.12</v>
      </c>
      <c r="Y6" s="36">
        <f t="shared" ref="Y6:AG6" si="4">IF(Y7="",NA(),Y7)</f>
        <v>88.79</v>
      </c>
      <c r="Z6" s="36">
        <f t="shared" si="4"/>
        <v>88.72</v>
      </c>
      <c r="AA6" s="36">
        <f t="shared" si="4"/>
        <v>89.53</v>
      </c>
      <c r="AB6" s="36">
        <f t="shared" si="4"/>
        <v>88.79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93.99</v>
      </c>
      <c r="AU6" s="36">
        <f t="shared" ref="AU6:BC6" si="6">IF(AU7="",NA(),AU7)</f>
        <v>91.79</v>
      </c>
      <c r="AV6" s="36">
        <f t="shared" si="6"/>
        <v>78.489999999999995</v>
      </c>
      <c r="AW6" s="36">
        <f t="shared" si="6"/>
        <v>72.45</v>
      </c>
      <c r="AX6" s="36">
        <f t="shared" si="6"/>
        <v>62.23</v>
      </c>
      <c r="AY6" s="36">
        <f t="shared" si="6"/>
        <v>382.09</v>
      </c>
      <c r="AZ6" s="36">
        <f t="shared" si="6"/>
        <v>371.31</v>
      </c>
      <c r="BA6" s="36">
        <f t="shared" si="6"/>
        <v>377.63</v>
      </c>
      <c r="BB6" s="36">
        <f t="shared" si="6"/>
        <v>357.34</v>
      </c>
      <c r="BC6" s="36">
        <f t="shared" si="6"/>
        <v>366.03</v>
      </c>
      <c r="BD6" s="35" t="str">
        <f>IF(BD7="","",IF(BD7="-","【-】","【"&amp;SUBSTITUTE(TEXT(BD7,"#,##0.00"),"-","△")&amp;"】"))</f>
        <v>【261.93】</v>
      </c>
      <c r="BE6" s="36">
        <f>IF(BE7="",NA(),BE7)</f>
        <v>541.59</v>
      </c>
      <c r="BF6" s="36">
        <f t="shared" ref="BF6:BN6" si="7">IF(BF7="",NA(),BF7)</f>
        <v>531.64</v>
      </c>
      <c r="BG6" s="36">
        <f t="shared" si="7"/>
        <v>512.25</v>
      </c>
      <c r="BH6" s="36">
        <f t="shared" si="7"/>
        <v>483.65</v>
      </c>
      <c r="BI6" s="36">
        <f t="shared" si="7"/>
        <v>461.41</v>
      </c>
      <c r="BJ6" s="36">
        <f t="shared" si="7"/>
        <v>385.06</v>
      </c>
      <c r="BK6" s="36">
        <f t="shared" si="7"/>
        <v>373.09</v>
      </c>
      <c r="BL6" s="36">
        <f t="shared" si="7"/>
        <v>364.71</v>
      </c>
      <c r="BM6" s="36">
        <f t="shared" si="7"/>
        <v>373.69</v>
      </c>
      <c r="BN6" s="36">
        <f t="shared" si="7"/>
        <v>370.12</v>
      </c>
      <c r="BO6" s="35" t="str">
        <f>IF(BO7="","",IF(BO7="-","【-】","【"&amp;SUBSTITUTE(TEXT(BO7,"#,##0.00"),"-","△")&amp;"】"))</f>
        <v>【270.46】</v>
      </c>
      <c r="BP6" s="36">
        <f>IF(BP7="",NA(),BP7)</f>
        <v>87.63</v>
      </c>
      <c r="BQ6" s="36">
        <f t="shared" ref="BQ6:BY6" si="8">IF(BQ7="",NA(),BQ7)</f>
        <v>84.54</v>
      </c>
      <c r="BR6" s="36">
        <f t="shared" si="8"/>
        <v>84.53</v>
      </c>
      <c r="BS6" s="36">
        <f t="shared" si="8"/>
        <v>85.22</v>
      </c>
      <c r="BT6" s="36">
        <f t="shared" si="8"/>
        <v>85.05</v>
      </c>
      <c r="BU6" s="36">
        <f t="shared" si="8"/>
        <v>99.07</v>
      </c>
      <c r="BV6" s="36">
        <f t="shared" si="8"/>
        <v>99.99</v>
      </c>
      <c r="BW6" s="36">
        <f t="shared" si="8"/>
        <v>100.65</v>
      </c>
      <c r="BX6" s="36">
        <f t="shared" si="8"/>
        <v>99.87</v>
      </c>
      <c r="BY6" s="36">
        <f t="shared" si="8"/>
        <v>100.42</v>
      </c>
      <c r="BZ6" s="35" t="str">
        <f>IF(BZ7="","",IF(BZ7="-","【-】","【"&amp;SUBSTITUTE(TEXT(BZ7,"#,##0.00"),"-","△")&amp;"】"))</f>
        <v>【103.91】</v>
      </c>
      <c r="CA6" s="36">
        <f>IF(CA7="",NA(),CA7)</f>
        <v>231.5</v>
      </c>
      <c r="CB6" s="36">
        <f t="shared" ref="CB6:CJ6" si="9">IF(CB7="",NA(),CB7)</f>
        <v>238.29</v>
      </c>
      <c r="CC6" s="36">
        <f t="shared" si="9"/>
        <v>237.82</v>
      </c>
      <c r="CD6" s="36">
        <f t="shared" si="9"/>
        <v>237.41</v>
      </c>
      <c r="CE6" s="36">
        <f t="shared" si="9"/>
        <v>237.97</v>
      </c>
      <c r="CF6" s="36">
        <f t="shared" si="9"/>
        <v>173.03</v>
      </c>
      <c r="CG6" s="36">
        <f t="shared" si="9"/>
        <v>171.15</v>
      </c>
      <c r="CH6" s="36">
        <f t="shared" si="9"/>
        <v>170.19</v>
      </c>
      <c r="CI6" s="36">
        <f t="shared" si="9"/>
        <v>171.81</v>
      </c>
      <c r="CJ6" s="36">
        <f t="shared" si="9"/>
        <v>171.67</v>
      </c>
      <c r="CK6" s="35" t="str">
        <f>IF(CK7="","",IF(CK7="-","【-】","【"&amp;SUBSTITUTE(TEXT(CK7,"#,##0.00"),"-","△")&amp;"】"))</f>
        <v>【167.11】</v>
      </c>
      <c r="CL6" s="36">
        <f>IF(CL7="",NA(),CL7)</f>
        <v>47.38</v>
      </c>
      <c r="CM6" s="36">
        <f t="shared" ref="CM6:CU6" si="10">IF(CM7="",NA(),CM7)</f>
        <v>45.9</v>
      </c>
      <c r="CN6" s="36">
        <f t="shared" si="10"/>
        <v>45.06</v>
      </c>
      <c r="CO6" s="36">
        <f t="shared" si="10"/>
        <v>45.37</v>
      </c>
      <c r="CP6" s="36">
        <f t="shared" si="10"/>
        <v>44.32</v>
      </c>
      <c r="CQ6" s="36">
        <f t="shared" si="10"/>
        <v>58.58</v>
      </c>
      <c r="CR6" s="36">
        <f t="shared" si="10"/>
        <v>58.53</v>
      </c>
      <c r="CS6" s="36">
        <f t="shared" si="10"/>
        <v>59.01</v>
      </c>
      <c r="CT6" s="36">
        <f t="shared" si="10"/>
        <v>60.03</v>
      </c>
      <c r="CU6" s="36">
        <f t="shared" si="10"/>
        <v>59.74</v>
      </c>
      <c r="CV6" s="35" t="str">
        <f>IF(CV7="","",IF(CV7="-","【-】","【"&amp;SUBSTITUTE(TEXT(CV7,"#,##0.00"),"-","△")&amp;"】"))</f>
        <v>【60.27】</v>
      </c>
      <c r="CW6" s="36">
        <f>IF(CW7="",NA(),CW7)</f>
        <v>84.13</v>
      </c>
      <c r="CX6" s="36">
        <f t="shared" ref="CX6:DF6" si="11">IF(CX7="",NA(),CX7)</f>
        <v>85.08</v>
      </c>
      <c r="CY6" s="36">
        <f t="shared" si="11"/>
        <v>85.53</v>
      </c>
      <c r="CZ6" s="36">
        <f t="shared" si="11"/>
        <v>84.39</v>
      </c>
      <c r="DA6" s="36">
        <f t="shared" si="11"/>
        <v>84.98</v>
      </c>
      <c r="DB6" s="36">
        <f t="shared" si="11"/>
        <v>85.23</v>
      </c>
      <c r="DC6" s="36">
        <f t="shared" si="11"/>
        <v>85.26</v>
      </c>
      <c r="DD6" s="36">
        <f t="shared" si="11"/>
        <v>85.37</v>
      </c>
      <c r="DE6" s="36">
        <f t="shared" si="11"/>
        <v>84.81</v>
      </c>
      <c r="DF6" s="36">
        <f t="shared" si="11"/>
        <v>84.8</v>
      </c>
      <c r="DG6" s="35" t="str">
        <f>IF(DG7="","",IF(DG7="-","【-】","【"&amp;SUBSTITUTE(TEXT(DG7,"#,##0.00"),"-","△")&amp;"】"))</f>
        <v>【89.92】</v>
      </c>
      <c r="DH6" s="36">
        <f>IF(DH7="",NA(),DH7)</f>
        <v>36.200000000000003</v>
      </c>
      <c r="DI6" s="36">
        <f t="shared" ref="DI6:DQ6" si="12">IF(DI7="",NA(),DI7)</f>
        <v>37.64</v>
      </c>
      <c r="DJ6" s="36">
        <f t="shared" si="12"/>
        <v>39.340000000000003</v>
      </c>
      <c r="DK6" s="36">
        <f t="shared" si="12"/>
        <v>41.16</v>
      </c>
      <c r="DL6" s="36">
        <f t="shared" si="12"/>
        <v>42.86</v>
      </c>
      <c r="DM6" s="36">
        <f t="shared" si="12"/>
        <v>44.31</v>
      </c>
      <c r="DN6" s="36">
        <f t="shared" si="12"/>
        <v>45.75</v>
      </c>
      <c r="DO6" s="36">
        <f t="shared" si="12"/>
        <v>46.9</v>
      </c>
      <c r="DP6" s="36">
        <f t="shared" si="12"/>
        <v>47.28</v>
      </c>
      <c r="DQ6" s="36">
        <f t="shared" si="12"/>
        <v>47.66</v>
      </c>
      <c r="DR6" s="35" t="str">
        <f>IF(DR7="","",IF(DR7="-","【-】","【"&amp;SUBSTITUTE(TEXT(DR7,"#,##0.00"),"-","△")&amp;"】"))</f>
        <v>【48.85】</v>
      </c>
      <c r="DS6" s="36">
        <f>IF(DS7="",NA(),DS7)</f>
        <v>19.12</v>
      </c>
      <c r="DT6" s="36">
        <f t="shared" ref="DT6:EB6" si="13">IF(DT7="",NA(),DT7)</f>
        <v>19.260000000000002</v>
      </c>
      <c r="DU6" s="36">
        <f t="shared" si="13"/>
        <v>20.04</v>
      </c>
      <c r="DV6" s="36">
        <f t="shared" si="13"/>
        <v>20.97</v>
      </c>
      <c r="DW6" s="36">
        <f t="shared" si="13"/>
        <v>21.66</v>
      </c>
      <c r="DX6" s="36">
        <f t="shared" si="13"/>
        <v>10.09</v>
      </c>
      <c r="DY6" s="36">
        <f t="shared" si="13"/>
        <v>10.54</v>
      </c>
      <c r="DZ6" s="36">
        <f t="shared" si="13"/>
        <v>12.03</v>
      </c>
      <c r="EA6" s="36">
        <f t="shared" si="13"/>
        <v>12.19</v>
      </c>
      <c r="EB6" s="36">
        <f t="shared" si="13"/>
        <v>15.1</v>
      </c>
      <c r="EC6" s="35" t="str">
        <f>IF(EC7="","",IF(EC7="-","【-】","【"&amp;SUBSTITUTE(TEXT(EC7,"#,##0.00"),"-","△")&amp;"】"))</f>
        <v>【17.80】</v>
      </c>
      <c r="ED6" s="36">
        <f>IF(ED7="",NA(),ED7)</f>
        <v>0.21</v>
      </c>
      <c r="EE6" s="36">
        <f t="shared" ref="EE6:EM6" si="14">IF(EE7="",NA(),EE7)</f>
        <v>0.26</v>
      </c>
      <c r="EF6" s="36">
        <f t="shared" si="14"/>
        <v>0.45</v>
      </c>
      <c r="EG6" s="36">
        <f t="shared" si="14"/>
        <v>0.41</v>
      </c>
      <c r="EH6" s="36">
        <f t="shared" si="14"/>
        <v>0.32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142107</v>
      </c>
      <c r="D7" s="38">
        <v>46</v>
      </c>
      <c r="E7" s="38">
        <v>1</v>
      </c>
      <c r="F7" s="38">
        <v>0</v>
      </c>
      <c r="G7" s="38">
        <v>1</v>
      </c>
      <c r="H7" s="38" t="s">
        <v>93</v>
      </c>
      <c r="I7" s="38" t="s">
        <v>94</v>
      </c>
      <c r="J7" s="38" t="s">
        <v>95</v>
      </c>
      <c r="K7" s="38" t="s">
        <v>96</v>
      </c>
      <c r="L7" s="38" t="s">
        <v>97</v>
      </c>
      <c r="M7" s="38" t="s">
        <v>98</v>
      </c>
      <c r="N7" s="39" t="s">
        <v>99</v>
      </c>
      <c r="O7" s="39">
        <v>68.400000000000006</v>
      </c>
      <c r="P7" s="39">
        <v>99.99</v>
      </c>
      <c r="Q7" s="39">
        <v>3056</v>
      </c>
      <c r="R7" s="39">
        <v>43770</v>
      </c>
      <c r="S7" s="39">
        <v>32.049999999999997</v>
      </c>
      <c r="T7" s="39">
        <v>1365.68</v>
      </c>
      <c r="U7" s="39">
        <v>43564</v>
      </c>
      <c r="V7" s="39">
        <v>31.44</v>
      </c>
      <c r="W7" s="39">
        <v>1385.62</v>
      </c>
      <c r="X7" s="39">
        <v>92.12</v>
      </c>
      <c r="Y7" s="39">
        <v>88.79</v>
      </c>
      <c r="Z7" s="39">
        <v>88.72</v>
      </c>
      <c r="AA7" s="39">
        <v>89.53</v>
      </c>
      <c r="AB7" s="39">
        <v>88.79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93.99</v>
      </c>
      <c r="AU7" s="39">
        <v>91.79</v>
      </c>
      <c r="AV7" s="39">
        <v>78.489999999999995</v>
      </c>
      <c r="AW7" s="39">
        <v>72.45</v>
      </c>
      <c r="AX7" s="39">
        <v>62.23</v>
      </c>
      <c r="AY7" s="39">
        <v>382.09</v>
      </c>
      <c r="AZ7" s="39">
        <v>371.31</v>
      </c>
      <c r="BA7" s="39">
        <v>377.63</v>
      </c>
      <c r="BB7" s="39">
        <v>357.34</v>
      </c>
      <c r="BC7" s="39">
        <v>366.03</v>
      </c>
      <c r="BD7" s="39">
        <v>261.93</v>
      </c>
      <c r="BE7" s="39">
        <v>541.59</v>
      </c>
      <c r="BF7" s="39">
        <v>531.64</v>
      </c>
      <c r="BG7" s="39">
        <v>512.25</v>
      </c>
      <c r="BH7" s="39">
        <v>483.65</v>
      </c>
      <c r="BI7" s="39">
        <v>461.41</v>
      </c>
      <c r="BJ7" s="39">
        <v>385.06</v>
      </c>
      <c r="BK7" s="39">
        <v>373.09</v>
      </c>
      <c r="BL7" s="39">
        <v>364.71</v>
      </c>
      <c r="BM7" s="39">
        <v>373.69</v>
      </c>
      <c r="BN7" s="39">
        <v>370.12</v>
      </c>
      <c r="BO7" s="39">
        <v>270.45999999999998</v>
      </c>
      <c r="BP7" s="39">
        <v>87.63</v>
      </c>
      <c r="BQ7" s="39">
        <v>84.54</v>
      </c>
      <c r="BR7" s="39">
        <v>84.53</v>
      </c>
      <c r="BS7" s="39">
        <v>85.22</v>
      </c>
      <c r="BT7" s="39">
        <v>85.05</v>
      </c>
      <c r="BU7" s="39">
        <v>99.07</v>
      </c>
      <c r="BV7" s="39">
        <v>99.99</v>
      </c>
      <c r="BW7" s="39">
        <v>100.65</v>
      </c>
      <c r="BX7" s="39">
        <v>99.87</v>
      </c>
      <c r="BY7" s="39">
        <v>100.42</v>
      </c>
      <c r="BZ7" s="39">
        <v>103.91</v>
      </c>
      <c r="CA7" s="39">
        <v>231.5</v>
      </c>
      <c r="CB7" s="39">
        <v>238.29</v>
      </c>
      <c r="CC7" s="39">
        <v>237.82</v>
      </c>
      <c r="CD7" s="39">
        <v>237.41</v>
      </c>
      <c r="CE7" s="39">
        <v>237.97</v>
      </c>
      <c r="CF7" s="39">
        <v>173.03</v>
      </c>
      <c r="CG7" s="39">
        <v>171.15</v>
      </c>
      <c r="CH7" s="39">
        <v>170.19</v>
      </c>
      <c r="CI7" s="39">
        <v>171.81</v>
      </c>
      <c r="CJ7" s="39">
        <v>171.67</v>
      </c>
      <c r="CK7" s="39">
        <v>167.11</v>
      </c>
      <c r="CL7" s="39">
        <v>47.38</v>
      </c>
      <c r="CM7" s="39">
        <v>45.9</v>
      </c>
      <c r="CN7" s="39">
        <v>45.06</v>
      </c>
      <c r="CO7" s="39">
        <v>45.37</v>
      </c>
      <c r="CP7" s="39">
        <v>44.32</v>
      </c>
      <c r="CQ7" s="39">
        <v>58.58</v>
      </c>
      <c r="CR7" s="39">
        <v>58.53</v>
      </c>
      <c r="CS7" s="39">
        <v>59.01</v>
      </c>
      <c r="CT7" s="39">
        <v>60.03</v>
      </c>
      <c r="CU7" s="39">
        <v>59.74</v>
      </c>
      <c r="CV7" s="39">
        <v>60.27</v>
      </c>
      <c r="CW7" s="39">
        <v>84.13</v>
      </c>
      <c r="CX7" s="39">
        <v>85.08</v>
      </c>
      <c r="CY7" s="39">
        <v>85.53</v>
      </c>
      <c r="CZ7" s="39">
        <v>84.39</v>
      </c>
      <c r="DA7" s="39">
        <v>84.98</v>
      </c>
      <c r="DB7" s="39">
        <v>85.23</v>
      </c>
      <c r="DC7" s="39">
        <v>85.26</v>
      </c>
      <c r="DD7" s="39">
        <v>85.37</v>
      </c>
      <c r="DE7" s="39">
        <v>84.81</v>
      </c>
      <c r="DF7" s="39">
        <v>84.8</v>
      </c>
      <c r="DG7" s="39">
        <v>89.92</v>
      </c>
      <c r="DH7" s="39">
        <v>36.200000000000003</v>
      </c>
      <c r="DI7" s="39">
        <v>37.64</v>
      </c>
      <c r="DJ7" s="39">
        <v>39.340000000000003</v>
      </c>
      <c r="DK7" s="39">
        <v>41.16</v>
      </c>
      <c r="DL7" s="39">
        <v>42.86</v>
      </c>
      <c r="DM7" s="39">
        <v>44.31</v>
      </c>
      <c r="DN7" s="39">
        <v>45.75</v>
      </c>
      <c r="DO7" s="39">
        <v>46.9</v>
      </c>
      <c r="DP7" s="39">
        <v>47.28</v>
      </c>
      <c r="DQ7" s="39">
        <v>47.66</v>
      </c>
      <c r="DR7" s="39">
        <v>48.85</v>
      </c>
      <c r="DS7" s="39">
        <v>19.12</v>
      </c>
      <c r="DT7" s="39">
        <v>19.260000000000002</v>
      </c>
      <c r="DU7" s="39">
        <v>20.04</v>
      </c>
      <c r="DV7" s="39">
        <v>20.97</v>
      </c>
      <c r="DW7" s="39">
        <v>21.66</v>
      </c>
      <c r="DX7" s="39">
        <v>10.09</v>
      </c>
      <c r="DY7" s="39">
        <v>10.54</v>
      </c>
      <c r="DZ7" s="39">
        <v>12.03</v>
      </c>
      <c r="EA7" s="39">
        <v>12.19</v>
      </c>
      <c r="EB7" s="39">
        <v>15.1</v>
      </c>
      <c r="EC7" s="39">
        <v>17.8</v>
      </c>
      <c r="ED7" s="39">
        <v>0.21</v>
      </c>
      <c r="EE7" s="39">
        <v>0.26</v>
      </c>
      <c r="EF7" s="39">
        <v>0.45</v>
      </c>
      <c r="EG7" s="39">
        <v>0.41</v>
      </c>
      <c r="EH7" s="39">
        <v>0.32</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Miura City</cp:lastModifiedBy>
  <cp:lastPrinted>2020-01-22T08:06:12Z</cp:lastPrinted>
  <dcterms:created xsi:type="dcterms:W3CDTF">2019-12-05T04:13:40Z</dcterms:created>
  <dcterms:modified xsi:type="dcterms:W3CDTF">2020-06-19T03:27:02Z</dcterms:modified>
  <cp:category/>
</cp:coreProperties>
</file>