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FS-NAS01\zaisei\☆財政課共有(新)\R7年度\19 コピー・プリントアウト\51_R8からの新契約に向けて\○プロポーザル（仮）\21_公告\"/>
    </mc:Choice>
  </mc:AlternateContent>
  <xr:revisionPtr revIDLastSave="0" documentId="13_ncr:1_{5A89CBFD-7B41-49E2-8DBB-68ABF6D28E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5" i="1"/>
  <c r="J41" i="1" l="1"/>
  <c r="K41" i="1"/>
</calcChain>
</file>

<file path=xl/sharedStrings.xml><?xml version="1.0" encoding="utf-8"?>
<sst xmlns="http://schemas.openxmlformats.org/spreadsheetml/2006/main" count="124" uniqueCount="69">
  <si>
    <t>課名等</t>
    <rPh sb="0" eb="3">
      <t>カメイトウ</t>
    </rPh>
    <phoneticPr fontId="2"/>
  </si>
  <si>
    <t>月間使用枚数</t>
    <rPh sb="0" eb="6">
      <t>ゲッカンシヨウマイスウ</t>
    </rPh>
    <phoneticPr fontId="2"/>
  </si>
  <si>
    <t>モノクロ</t>
    <phoneticPr fontId="2"/>
  </si>
  <si>
    <t>カラー</t>
    <phoneticPr fontId="2"/>
  </si>
  <si>
    <t>会計課</t>
    <rPh sb="0" eb="3">
      <t>カイケイカ</t>
    </rPh>
    <phoneticPr fontId="1"/>
  </si>
  <si>
    <t>市長室</t>
    <rPh sb="0" eb="3">
      <t>シチョウシツ</t>
    </rPh>
    <phoneticPr fontId="1"/>
  </si>
  <si>
    <t>政策課</t>
    <rPh sb="0" eb="2">
      <t>セイサク</t>
    </rPh>
    <rPh sb="2" eb="3">
      <t>カ</t>
    </rPh>
    <phoneticPr fontId="1"/>
  </si>
  <si>
    <t>財政課</t>
    <rPh sb="0" eb="3">
      <t>ザイセイカ</t>
    </rPh>
    <phoneticPr fontId="1"/>
  </si>
  <si>
    <t>デジタル課</t>
    <rPh sb="4" eb="5">
      <t>カ</t>
    </rPh>
    <phoneticPr fontId="1"/>
  </si>
  <si>
    <t>人事課</t>
    <rPh sb="0" eb="3">
      <t>ジンジカ</t>
    </rPh>
    <phoneticPr fontId="1"/>
  </si>
  <si>
    <t>法制文書課</t>
    <rPh sb="0" eb="5">
      <t>ホウセイブンショカ</t>
    </rPh>
    <phoneticPr fontId="1"/>
  </si>
  <si>
    <t>財産管理課</t>
    <rPh sb="0" eb="5">
      <t>ザイサンカンリカ</t>
    </rPh>
    <phoneticPr fontId="1"/>
  </si>
  <si>
    <t>契約課</t>
    <rPh sb="0" eb="3">
      <t>ケイヤクカ</t>
    </rPh>
    <phoneticPr fontId="1"/>
  </si>
  <si>
    <t>税務課</t>
    <rPh sb="0" eb="3">
      <t>ゼイムカ</t>
    </rPh>
    <phoneticPr fontId="1"/>
  </si>
  <si>
    <t>市民協働課</t>
    <rPh sb="0" eb="5">
      <t>シミンキョウドウカ</t>
    </rPh>
    <phoneticPr fontId="1"/>
  </si>
  <si>
    <t>市民サービス課</t>
    <rPh sb="0" eb="2">
      <t>シミン</t>
    </rPh>
    <rPh sb="6" eb="7">
      <t>カ</t>
    </rPh>
    <phoneticPr fontId="1"/>
  </si>
  <si>
    <t>文化スポーツ課</t>
    <rPh sb="0" eb="2">
      <t>ブンカ</t>
    </rPh>
    <rPh sb="6" eb="7">
      <t>カ</t>
    </rPh>
    <phoneticPr fontId="1"/>
  </si>
  <si>
    <t>南下浦出張所</t>
    <rPh sb="0" eb="3">
      <t>ミナミシタウラ</t>
    </rPh>
    <rPh sb="3" eb="6">
      <t>シュッチョウジョ</t>
    </rPh>
    <phoneticPr fontId="1"/>
  </si>
  <si>
    <t>初声出張所</t>
    <rPh sb="0" eb="5">
      <t>ハッセシュッチョウジョ</t>
    </rPh>
    <phoneticPr fontId="1"/>
  </si>
  <si>
    <t>初声市民センター</t>
    <rPh sb="0" eb="2">
      <t>ハッセ</t>
    </rPh>
    <rPh sb="2" eb="4">
      <t>シミン</t>
    </rPh>
    <phoneticPr fontId="1"/>
  </si>
  <si>
    <t>教育総務課</t>
    <rPh sb="0" eb="5">
      <t>キョウイクソウムカ</t>
    </rPh>
    <phoneticPr fontId="1"/>
  </si>
  <si>
    <t>学校教育課</t>
    <rPh sb="0" eb="5">
      <t>ガッコウキョウイクカ</t>
    </rPh>
    <phoneticPr fontId="1"/>
  </si>
  <si>
    <t>青少年教育課</t>
    <rPh sb="0" eb="6">
      <t>セイショウネンキョウイクカ</t>
    </rPh>
    <phoneticPr fontId="1"/>
  </si>
  <si>
    <t>南下浦給食調理場</t>
    <rPh sb="0" eb="3">
      <t>ミナミシタウラ</t>
    </rPh>
    <rPh sb="3" eb="5">
      <t>キュウショク</t>
    </rPh>
    <rPh sb="5" eb="7">
      <t>チョウリ</t>
    </rPh>
    <rPh sb="7" eb="8">
      <t>バ</t>
    </rPh>
    <phoneticPr fontId="1"/>
  </si>
  <si>
    <t>農産課</t>
    <rPh sb="0" eb="3">
      <t>ノウサンカ</t>
    </rPh>
    <phoneticPr fontId="1"/>
  </si>
  <si>
    <t>福祉課</t>
    <rPh sb="0" eb="3">
      <t>フクシカ</t>
    </rPh>
    <phoneticPr fontId="1"/>
  </si>
  <si>
    <t>子ども課</t>
    <rPh sb="0" eb="1">
      <t>コ</t>
    </rPh>
    <rPh sb="3" eb="4">
      <t>カ</t>
    </rPh>
    <phoneticPr fontId="1"/>
  </si>
  <si>
    <t>健康づくり課</t>
    <rPh sb="0" eb="2">
      <t>ケンコウ</t>
    </rPh>
    <rPh sb="5" eb="6">
      <t>カ</t>
    </rPh>
    <phoneticPr fontId="1"/>
  </si>
  <si>
    <t>保険年金課</t>
    <rPh sb="0" eb="5">
      <t>ホケンネンキンカ</t>
    </rPh>
    <phoneticPr fontId="1"/>
  </si>
  <si>
    <t>高齢介護課</t>
    <rPh sb="0" eb="5">
      <t>コウレイカイゴカ</t>
    </rPh>
    <phoneticPr fontId="1"/>
  </si>
  <si>
    <t>都市計画課</t>
    <rPh sb="0" eb="5">
      <t>トシケイカクカ</t>
    </rPh>
    <phoneticPr fontId="1"/>
  </si>
  <si>
    <t>土木課</t>
    <rPh sb="0" eb="3">
      <t>ドボクカ</t>
    </rPh>
    <phoneticPr fontId="1"/>
  </si>
  <si>
    <t>環境課</t>
    <rPh sb="0" eb="3">
      <t>カンキョウカ</t>
    </rPh>
    <phoneticPr fontId="1"/>
  </si>
  <si>
    <t>廃棄物対策課</t>
    <rPh sb="0" eb="6">
      <t>ハイキブツタイサクカ</t>
    </rPh>
    <phoneticPr fontId="1"/>
  </si>
  <si>
    <t>環境センター</t>
    <rPh sb="0" eb="2">
      <t>カンキョウ</t>
    </rPh>
    <phoneticPr fontId="1"/>
  </si>
  <si>
    <t>議会事務局</t>
    <rPh sb="0" eb="5">
      <t>ギカイジムキョク</t>
    </rPh>
    <phoneticPr fontId="1"/>
  </si>
  <si>
    <t>監査委員事務局</t>
    <rPh sb="0" eb="7">
      <t>カンサイインジムキョク</t>
    </rPh>
    <phoneticPr fontId="1"/>
  </si>
  <si>
    <t>選挙管理委員会事務局</t>
    <rPh sb="0" eb="7">
      <t>センキョカンリイインカイ</t>
    </rPh>
    <rPh sb="7" eb="10">
      <t>ジムキョク</t>
    </rPh>
    <phoneticPr fontId="1"/>
  </si>
  <si>
    <t>農業委員会事務局</t>
    <rPh sb="0" eb="5">
      <t>ノウギョウイインカイ</t>
    </rPh>
    <rPh sb="5" eb="8">
      <t>ジムキョク</t>
    </rPh>
    <phoneticPr fontId="1"/>
  </si>
  <si>
    <t>市立病院</t>
    <rPh sb="0" eb="4">
      <t>シリツビョウイン</t>
    </rPh>
    <phoneticPr fontId="1"/>
  </si>
  <si>
    <t>三崎小学校</t>
    <rPh sb="0" eb="5">
      <t>ミサキショウガッコウ</t>
    </rPh>
    <phoneticPr fontId="1"/>
  </si>
  <si>
    <t>岬陽小学校</t>
    <rPh sb="0" eb="1">
      <t>ミサキ</t>
    </rPh>
    <rPh sb="1" eb="2">
      <t>ヨウ</t>
    </rPh>
    <rPh sb="2" eb="5">
      <t>ショウガッコウ</t>
    </rPh>
    <phoneticPr fontId="1"/>
  </si>
  <si>
    <t>名向小学校</t>
    <rPh sb="0" eb="1">
      <t>メイ</t>
    </rPh>
    <rPh sb="1" eb="2">
      <t>ムカイ</t>
    </rPh>
    <rPh sb="2" eb="5">
      <t>ショウガッコウ</t>
    </rPh>
    <phoneticPr fontId="1"/>
  </si>
  <si>
    <t>南下浦小学校</t>
    <rPh sb="0" eb="3">
      <t>ミナミシタウラ</t>
    </rPh>
    <rPh sb="3" eb="6">
      <t>ショウガッコウ</t>
    </rPh>
    <phoneticPr fontId="1"/>
  </si>
  <si>
    <t>上宮田小学校</t>
    <rPh sb="0" eb="3">
      <t>カミミヤダ</t>
    </rPh>
    <rPh sb="3" eb="6">
      <t>ショウガッコウ</t>
    </rPh>
    <phoneticPr fontId="1"/>
  </si>
  <si>
    <t>旭小学校</t>
    <rPh sb="0" eb="4">
      <t>アサヒショウガッコウ</t>
    </rPh>
    <phoneticPr fontId="1"/>
  </si>
  <si>
    <t>初声小学校</t>
    <rPh sb="0" eb="5">
      <t>ハッセショウガッコウ</t>
    </rPh>
    <phoneticPr fontId="1"/>
  </si>
  <si>
    <t>三崎中学校</t>
    <rPh sb="0" eb="5">
      <t>ミサキチュウガッコウ</t>
    </rPh>
    <phoneticPr fontId="1"/>
  </si>
  <si>
    <t>南下浦中学校</t>
    <rPh sb="0" eb="3">
      <t>ミナミシタウラ</t>
    </rPh>
    <rPh sb="3" eb="6">
      <t>チュウガッコウ</t>
    </rPh>
    <phoneticPr fontId="1"/>
  </si>
  <si>
    <t>初声中学校</t>
    <rPh sb="0" eb="5">
      <t>ハッセチュウガッコウ</t>
    </rPh>
    <phoneticPr fontId="1"/>
  </si>
  <si>
    <t>もてなし課（観光商工課含む）</t>
    <rPh sb="4" eb="5">
      <t>カ</t>
    </rPh>
    <rPh sb="6" eb="11">
      <t>カンコウショウコウカ</t>
    </rPh>
    <rPh sb="11" eb="12">
      <t>フク</t>
    </rPh>
    <phoneticPr fontId="1"/>
  </si>
  <si>
    <t>海業水産課（市場管理事務所含む）</t>
    <rPh sb="0" eb="1">
      <t>ウミ</t>
    </rPh>
    <rPh sb="1" eb="2">
      <t>ギョウ</t>
    </rPh>
    <rPh sb="2" eb="4">
      <t>スイサン</t>
    </rPh>
    <rPh sb="4" eb="5">
      <t>カ</t>
    </rPh>
    <rPh sb="6" eb="8">
      <t>イチバ</t>
    </rPh>
    <rPh sb="8" eb="13">
      <t>カンリジムショ</t>
    </rPh>
    <rPh sb="13" eb="14">
      <t>フク</t>
    </rPh>
    <phoneticPr fontId="1"/>
  </si>
  <si>
    <t>下水道課</t>
    <rPh sb="0" eb="4">
      <t>ゲスイドウカ</t>
    </rPh>
    <phoneticPr fontId="1"/>
  </si>
  <si>
    <t>市民交流スペース</t>
    <rPh sb="0" eb="4">
      <t>シミンコウリュウ</t>
    </rPh>
    <phoneticPr fontId="1"/>
  </si>
  <si>
    <t>市立病院（カラー）</t>
    <rPh sb="0" eb="4">
      <t>シリツビョウイン</t>
    </rPh>
    <phoneticPr fontId="1"/>
  </si>
  <si>
    <t>○</t>
  </si>
  <si>
    <t>×</t>
  </si>
  <si>
    <t>現庁舎での使用場所</t>
    <rPh sb="0" eb="3">
      <t>ゲンチョウシャ</t>
    </rPh>
    <rPh sb="5" eb="7">
      <t>シヨウ</t>
    </rPh>
    <rPh sb="7" eb="9">
      <t>バショ</t>
    </rPh>
    <phoneticPr fontId="2"/>
  </si>
  <si>
    <t>【参考】現庁舎番号別集計</t>
    <rPh sb="1" eb="3">
      <t>サンコウ</t>
    </rPh>
    <rPh sb="4" eb="7">
      <t>ゲンチョウシャ</t>
    </rPh>
    <rPh sb="7" eb="10">
      <t>バンゴウベツ</t>
    </rPh>
    <rPh sb="10" eb="12">
      <t>シュウケイ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</si>
  <si>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</si>
  <si>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</si>
  <si>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移転の
有無
有は○</t>
    <rPh sb="0" eb="2">
      <t>イテン</t>
    </rPh>
    <rPh sb="4" eb="6">
      <t>ウム</t>
    </rPh>
    <rPh sb="7" eb="8">
      <t>タモツ</t>
    </rPh>
    <phoneticPr fontId="2"/>
  </si>
  <si>
    <t>※　番号色付きは移設しない</t>
    <rPh sb="2" eb="6">
      <t>バンゴウイロツ</t>
    </rPh>
    <rPh sb="8" eb="10">
      <t>イセツ</t>
    </rPh>
    <phoneticPr fontId="2"/>
  </si>
  <si>
    <t>様式11-B列の番号</t>
    <rPh sb="0" eb="2">
      <t>ヨウシキ</t>
    </rPh>
    <rPh sb="6" eb="7">
      <t>レツ</t>
    </rPh>
    <rPh sb="8" eb="10">
      <t>バンゴウ</t>
    </rPh>
    <phoneticPr fontId="2"/>
  </si>
  <si>
    <t>防災危機対策室</t>
    <rPh sb="0" eb="2">
      <t>ボウサイ</t>
    </rPh>
    <rPh sb="2" eb="4">
      <t>キキ</t>
    </rPh>
    <rPh sb="4" eb="7">
      <t>タイサクシツ</t>
    </rPh>
    <phoneticPr fontId="1"/>
  </si>
  <si>
    <t>○</t>
    <phoneticPr fontId="2"/>
  </si>
  <si>
    <t>×</t>
    <phoneticPr fontId="2"/>
  </si>
  <si>
    <t>水道（営業課・給水課）</t>
    <rPh sb="0" eb="2">
      <t>スイドウ</t>
    </rPh>
    <rPh sb="3" eb="6">
      <t>エイギョウカ</t>
    </rPh>
    <rPh sb="7" eb="10">
      <t>キュウスイカ</t>
    </rPh>
    <phoneticPr fontId="1"/>
  </si>
  <si>
    <t>三崎給食調理場（学校給食課）</t>
    <rPh sb="0" eb="2">
      <t>ミサキ</t>
    </rPh>
    <rPh sb="2" eb="7">
      <t>キュウショクチョウリジョウ</t>
    </rPh>
    <rPh sb="8" eb="13">
      <t>ガッコウキュウショクカ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</si>
</sst>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31" xfId="0" applyFont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28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3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28" xfId="0" applyFont="1" applyBorder="1"/>
    <xf numFmtId="0" fontId="4" fillId="0" borderId="37" xfId="0" applyFont="1" applyBorder="1"/>
    <xf numFmtId="0" fontId="4" fillId="0" borderId="35" xfId="0" applyFont="1" applyBorder="1"/>
    <xf numFmtId="0" fontId="4" fillId="0" borderId="27" xfId="0" applyFont="1" applyBorder="1" applyAlignment="1">
      <alignment horizontal="center"/>
    </xf>
    <xf numFmtId="0" fontId="4" fillId="0" borderId="18" xfId="0" applyFont="1" applyBorder="1"/>
    <xf numFmtId="0" fontId="4" fillId="0" borderId="9" xfId="0" applyFont="1" applyBorder="1"/>
    <xf numFmtId="0" fontId="5" fillId="0" borderId="33" xfId="0" applyFont="1" applyBorder="1"/>
    <xf numFmtId="0" fontId="4" fillId="0" borderId="10" xfId="0" applyFont="1" applyBorder="1"/>
    <xf numFmtId="0" fontId="4" fillId="0" borderId="3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23" xfId="0" applyFont="1" applyBorder="1"/>
    <xf numFmtId="38" fontId="4" fillId="0" borderId="19" xfId="1" applyFont="1" applyBorder="1" applyAlignment="1"/>
    <xf numFmtId="38" fontId="4" fillId="0" borderId="15" xfId="1" applyFont="1" applyBorder="1" applyAlignment="1"/>
    <xf numFmtId="0" fontId="4" fillId="0" borderId="15" xfId="0" applyFont="1" applyBorder="1"/>
    <xf numFmtId="0" fontId="4" fillId="0" borderId="16" xfId="0" applyFont="1" applyBorder="1"/>
    <xf numFmtId="0" fontId="4" fillId="0" borderId="25" xfId="0" applyFont="1" applyBorder="1"/>
    <xf numFmtId="38" fontId="4" fillId="0" borderId="2" xfId="1" applyFont="1" applyBorder="1" applyAlignment="1"/>
    <xf numFmtId="38" fontId="4" fillId="0" borderId="4" xfId="1" applyFont="1" applyBorder="1" applyAlignment="1"/>
    <xf numFmtId="0" fontId="4" fillId="0" borderId="22" xfId="0" applyFont="1" applyBorder="1"/>
    <xf numFmtId="38" fontId="4" fillId="0" borderId="17" xfId="1" applyFont="1" applyBorder="1" applyAlignment="1"/>
    <xf numFmtId="38" fontId="4" fillId="0" borderId="6" xfId="1" applyFont="1" applyBorder="1" applyAlignment="1"/>
    <xf numFmtId="0" fontId="4" fillId="0" borderId="26" xfId="0" applyFont="1" applyBorder="1"/>
    <xf numFmtId="38" fontId="4" fillId="0" borderId="5" xfId="1" applyFont="1" applyBorder="1" applyAlignment="1"/>
    <xf numFmtId="38" fontId="4" fillId="0" borderId="7" xfId="1" applyFont="1" applyBorder="1" applyAlignment="1"/>
    <xf numFmtId="0" fontId="4" fillId="2" borderId="26" xfId="0" applyFont="1" applyFill="1" applyBorder="1"/>
    <xf numFmtId="38" fontId="4" fillId="0" borderId="8" xfId="1" applyFont="1" applyBorder="1" applyAlignment="1"/>
    <xf numFmtId="38" fontId="4" fillId="0" borderId="10" xfId="1" applyFont="1" applyBorder="1" applyAlignment="1"/>
    <xf numFmtId="0" fontId="4" fillId="0" borderId="1" xfId="0" applyFont="1" applyBorder="1"/>
    <xf numFmtId="38" fontId="4" fillId="0" borderId="38" xfId="1" applyFont="1" applyBorder="1" applyAlignment="1"/>
    <xf numFmtId="38" fontId="4" fillId="0" borderId="39" xfId="1" applyFont="1" applyBorder="1" applyAlignment="1"/>
    <xf numFmtId="0" fontId="4" fillId="0" borderId="24" xfId="0" applyFont="1" applyBorder="1"/>
    <xf numFmtId="38" fontId="4" fillId="0" borderId="20" xfId="1" applyFont="1" applyBorder="1" applyAlignment="1"/>
    <xf numFmtId="38" fontId="4" fillId="0" borderId="11" xfId="1" applyFont="1" applyBorder="1" applyAlignment="1"/>
    <xf numFmtId="38" fontId="4" fillId="0" borderId="21" xfId="1" applyFont="1" applyBorder="1" applyAlignment="1"/>
    <xf numFmtId="38" fontId="4" fillId="0" borderId="13" xfId="1" applyFont="1" applyBorder="1" applyAlignment="1"/>
    <xf numFmtId="0" fontId="4" fillId="3" borderId="13" xfId="0" applyFont="1" applyFill="1" applyBorder="1"/>
    <xf numFmtId="0" fontId="4" fillId="3" borderId="14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9"/>
  <sheetViews>
    <sheetView tabSelected="1" view="pageBreakPreview" zoomScale="80" zoomScaleNormal="100" zoomScaleSheetLayoutView="80" workbookViewId="0"/>
  </sheetViews>
  <sheetFormatPr defaultRowHeight="18.75"/>
  <cols>
    <col min="1" max="1" width="5.25" style="7" customWidth="1"/>
    <col min="2" max="2" width="30.125" style="7" customWidth="1"/>
    <col min="3" max="4" width="9" style="7"/>
    <col min="5" max="5" width="6.25" style="7" customWidth="1"/>
    <col min="6" max="7" width="9" style="7"/>
    <col min="8" max="8" width="4.25" style="7" customWidth="1"/>
    <col min="9" max="9" width="5" style="7" customWidth="1"/>
    <col min="10" max="10" width="9.75" style="7" customWidth="1"/>
    <col min="11" max="11" width="9.5" style="7" customWidth="1"/>
    <col min="12" max="12" width="3.375" style="7" customWidth="1"/>
    <col min="13" max="16384" width="9" style="7"/>
  </cols>
  <sheetData>
    <row r="2" spans="2:11">
      <c r="B2" s="1" t="s">
        <v>0</v>
      </c>
      <c r="C2" s="2" t="s">
        <v>1</v>
      </c>
      <c r="D2" s="3"/>
      <c r="E2" s="4" t="s">
        <v>61</v>
      </c>
      <c r="F2" s="5" t="s">
        <v>57</v>
      </c>
      <c r="G2" s="6"/>
      <c r="I2" s="8" t="s">
        <v>58</v>
      </c>
      <c r="J2" s="9"/>
      <c r="K2" s="10"/>
    </row>
    <row r="3" spans="2:11">
      <c r="B3" s="11"/>
      <c r="C3" s="12"/>
      <c r="D3" s="13"/>
      <c r="E3" s="14"/>
      <c r="F3" s="15" t="s">
        <v>63</v>
      </c>
      <c r="G3" s="16"/>
      <c r="I3" s="17"/>
      <c r="J3" s="18" t="s">
        <v>1</v>
      </c>
      <c r="K3" s="19"/>
    </row>
    <row r="4" spans="2:11">
      <c r="B4" s="20"/>
      <c r="C4" s="21" t="s">
        <v>2</v>
      </c>
      <c r="D4" s="22" t="s">
        <v>3</v>
      </c>
      <c r="E4" s="23"/>
      <c r="F4" s="22" t="s">
        <v>2</v>
      </c>
      <c r="G4" s="24" t="s">
        <v>3</v>
      </c>
      <c r="I4" s="25"/>
      <c r="J4" s="26" t="s">
        <v>2</v>
      </c>
      <c r="K4" s="27" t="s">
        <v>3</v>
      </c>
    </row>
    <row r="5" spans="2:11">
      <c r="B5" s="28" t="s">
        <v>4</v>
      </c>
      <c r="C5" s="29">
        <v>600</v>
      </c>
      <c r="D5" s="30">
        <v>0</v>
      </c>
      <c r="E5" s="31" t="s">
        <v>55</v>
      </c>
      <c r="F5" s="31">
        <v>5</v>
      </c>
      <c r="G5" s="32">
        <v>8</v>
      </c>
      <c r="I5" s="33">
        <v>1</v>
      </c>
      <c r="J5" s="34">
        <f t="shared" ref="J5:J40" si="0">SUMIF(F:F,I5,C:C)</f>
        <v>29900</v>
      </c>
      <c r="K5" s="35">
        <f t="shared" ref="K5:K40" si="1">SUMIF(G:G,I5,D:D)</f>
        <v>0</v>
      </c>
    </row>
    <row r="6" spans="2:11">
      <c r="B6" s="36" t="s">
        <v>5</v>
      </c>
      <c r="C6" s="37">
        <v>4400</v>
      </c>
      <c r="D6" s="38">
        <v>1700</v>
      </c>
      <c r="E6" s="15" t="s">
        <v>55</v>
      </c>
      <c r="F6" s="15">
        <v>2</v>
      </c>
      <c r="G6" s="16">
        <v>8</v>
      </c>
      <c r="I6" s="39">
        <v>2</v>
      </c>
      <c r="J6" s="40">
        <f t="shared" si="0"/>
        <v>18100</v>
      </c>
      <c r="K6" s="41">
        <f t="shared" si="1"/>
        <v>0</v>
      </c>
    </row>
    <row r="7" spans="2:11">
      <c r="B7" s="36" t="s">
        <v>6</v>
      </c>
      <c r="C7" s="37">
        <v>6700</v>
      </c>
      <c r="D7" s="38">
        <v>200</v>
      </c>
      <c r="E7" s="15" t="s">
        <v>55</v>
      </c>
      <c r="F7" s="15">
        <v>2</v>
      </c>
      <c r="G7" s="16">
        <v>8</v>
      </c>
      <c r="I7" s="39">
        <v>3</v>
      </c>
      <c r="J7" s="40">
        <f t="shared" si="0"/>
        <v>17200</v>
      </c>
      <c r="K7" s="41">
        <f t="shared" si="1"/>
        <v>0</v>
      </c>
    </row>
    <row r="8" spans="2:11">
      <c r="B8" s="36" t="s">
        <v>7</v>
      </c>
      <c r="C8" s="37">
        <v>7000</v>
      </c>
      <c r="D8" s="38">
        <v>100</v>
      </c>
      <c r="E8" s="15" t="s">
        <v>55</v>
      </c>
      <c r="F8" s="15">
        <v>2</v>
      </c>
      <c r="G8" s="16">
        <v>8</v>
      </c>
      <c r="I8" s="39">
        <v>4</v>
      </c>
      <c r="J8" s="40">
        <f t="shared" si="0"/>
        <v>5100</v>
      </c>
      <c r="K8" s="41">
        <f t="shared" si="1"/>
        <v>0</v>
      </c>
    </row>
    <row r="9" spans="2:11">
      <c r="B9" s="36" t="s">
        <v>8</v>
      </c>
      <c r="C9" s="37">
        <v>600</v>
      </c>
      <c r="D9" s="38">
        <v>0</v>
      </c>
      <c r="E9" s="15" t="s">
        <v>55</v>
      </c>
      <c r="F9" s="15">
        <v>6</v>
      </c>
      <c r="G9" s="16">
        <v>8</v>
      </c>
      <c r="I9" s="39">
        <v>5</v>
      </c>
      <c r="J9" s="40">
        <f t="shared" si="0"/>
        <v>19900</v>
      </c>
      <c r="K9" s="41">
        <f t="shared" si="1"/>
        <v>0</v>
      </c>
    </row>
    <row r="10" spans="2:11">
      <c r="B10" s="36" t="s">
        <v>9</v>
      </c>
      <c r="C10" s="37">
        <v>9800</v>
      </c>
      <c r="D10" s="38">
        <v>0</v>
      </c>
      <c r="E10" s="15" t="s">
        <v>55</v>
      </c>
      <c r="F10" s="15">
        <v>3</v>
      </c>
      <c r="G10" s="16">
        <v>8</v>
      </c>
      <c r="I10" s="39">
        <v>6</v>
      </c>
      <c r="J10" s="40">
        <f t="shared" si="0"/>
        <v>27400</v>
      </c>
      <c r="K10" s="41">
        <f t="shared" si="1"/>
        <v>0</v>
      </c>
    </row>
    <row r="11" spans="2:11">
      <c r="B11" s="36" t="s">
        <v>10</v>
      </c>
      <c r="C11" s="37">
        <v>7400</v>
      </c>
      <c r="D11" s="38">
        <v>0</v>
      </c>
      <c r="E11" s="15" t="s">
        <v>55</v>
      </c>
      <c r="F11" s="15">
        <v>3</v>
      </c>
      <c r="G11" s="16">
        <v>8</v>
      </c>
      <c r="I11" s="39">
        <v>7</v>
      </c>
      <c r="J11" s="40">
        <f t="shared" si="0"/>
        <v>8600</v>
      </c>
      <c r="K11" s="41">
        <f t="shared" si="1"/>
        <v>0</v>
      </c>
    </row>
    <row r="12" spans="2:11">
      <c r="B12" s="36" t="s">
        <v>11</v>
      </c>
      <c r="C12" s="37">
        <v>11000</v>
      </c>
      <c r="D12" s="38">
        <v>200</v>
      </c>
      <c r="E12" s="15" t="s">
        <v>55</v>
      </c>
      <c r="F12" s="15">
        <v>11</v>
      </c>
      <c r="G12" s="16">
        <v>8</v>
      </c>
      <c r="I12" s="39">
        <v>8</v>
      </c>
      <c r="J12" s="40">
        <f t="shared" si="0"/>
        <v>16400</v>
      </c>
      <c r="K12" s="41">
        <f t="shared" si="1"/>
        <v>10600</v>
      </c>
    </row>
    <row r="13" spans="2:11">
      <c r="B13" s="36" t="s">
        <v>12</v>
      </c>
      <c r="C13" s="37">
        <v>400</v>
      </c>
      <c r="D13" s="38">
        <v>0</v>
      </c>
      <c r="E13" s="15" t="s">
        <v>55</v>
      </c>
      <c r="F13" s="15">
        <v>10</v>
      </c>
      <c r="G13" s="16">
        <v>8</v>
      </c>
      <c r="I13" s="42">
        <v>9</v>
      </c>
      <c r="J13" s="40">
        <f t="shared" si="0"/>
        <v>2800</v>
      </c>
      <c r="K13" s="41">
        <f t="shared" si="1"/>
        <v>0</v>
      </c>
    </row>
    <row r="14" spans="2:11">
      <c r="B14" s="36" t="s">
        <v>13</v>
      </c>
      <c r="C14" s="37">
        <v>19300</v>
      </c>
      <c r="D14" s="38">
        <v>0</v>
      </c>
      <c r="E14" s="15" t="s">
        <v>55</v>
      </c>
      <c r="F14" s="15">
        <v>5</v>
      </c>
      <c r="G14" s="16">
        <v>8</v>
      </c>
      <c r="I14" s="39">
        <v>10</v>
      </c>
      <c r="J14" s="40">
        <f t="shared" si="0"/>
        <v>9500</v>
      </c>
      <c r="K14" s="41">
        <f t="shared" si="1"/>
        <v>0</v>
      </c>
    </row>
    <row r="15" spans="2:11">
      <c r="B15" s="36" t="s">
        <v>64</v>
      </c>
      <c r="C15" s="37">
        <v>5800</v>
      </c>
      <c r="D15" s="38">
        <v>100</v>
      </c>
      <c r="E15" s="15" t="s">
        <v>56</v>
      </c>
      <c r="F15" s="15">
        <v>24</v>
      </c>
      <c r="G15" s="16">
        <v>8</v>
      </c>
      <c r="I15" s="39">
        <v>11</v>
      </c>
      <c r="J15" s="40">
        <f t="shared" si="0"/>
        <v>20100</v>
      </c>
      <c r="K15" s="41">
        <f t="shared" si="1"/>
        <v>0</v>
      </c>
    </row>
    <row r="16" spans="2:11">
      <c r="B16" s="36" t="s">
        <v>14</v>
      </c>
      <c r="C16" s="37">
        <v>9100</v>
      </c>
      <c r="D16" s="38">
        <v>100</v>
      </c>
      <c r="E16" s="15" t="s">
        <v>55</v>
      </c>
      <c r="F16" s="15">
        <v>10</v>
      </c>
      <c r="G16" s="16">
        <v>8</v>
      </c>
      <c r="I16" s="42">
        <v>12</v>
      </c>
      <c r="J16" s="40">
        <f t="shared" si="0"/>
        <v>8200</v>
      </c>
      <c r="K16" s="41">
        <f t="shared" si="1"/>
        <v>0</v>
      </c>
    </row>
    <row r="17" spans="2:11">
      <c r="B17" s="36" t="s">
        <v>15</v>
      </c>
      <c r="C17" s="37">
        <v>6400</v>
      </c>
      <c r="D17" s="38">
        <v>0</v>
      </c>
      <c r="E17" s="15" t="s">
        <v>55</v>
      </c>
      <c r="F17" s="15">
        <v>1</v>
      </c>
      <c r="G17" s="16">
        <v>8</v>
      </c>
      <c r="I17" s="42">
        <v>13</v>
      </c>
      <c r="J17" s="40">
        <f t="shared" si="0"/>
        <v>1600</v>
      </c>
      <c r="K17" s="41">
        <f t="shared" si="1"/>
        <v>0</v>
      </c>
    </row>
    <row r="18" spans="2:11">
      <c r="B18" s="36" t="s">
        <v>16</v>
      </c>
      <c r="C18" s="37">
        <v>5600</v>
      </c>
      <c r="D18" s="38">
        <v>0</v>
      </c>
      <c r="E18" s="15" t="s">
        <v>55</v>
      </c>
      <c r="F18" s="15">
        <v>16</v>
      </c>
      <c r="G18" s="16">
        <v>8</v>
      </c>
      <c r="I18" s="42">
        <v>14</v>
      </c>
      <c r="J18" s="40">
        <f t="shared" si="0"/>
        <v>1400</v>
      </c>
      <c r="K18" s="41">
        <f t="shared" si="1"/>
        <v>0</v>
      </c>
    </row>
    <row r="19" spans="2:11">
      <c r="B19" s="36" t="s">
        <v>17</v>
      </c>
      <c r="C19" s="37">
        <v>1600</v>
      </c>
      <c r="D19" s="38">
        <v>0</v>
      </c>
      <c r="E19" s="15" t="s">
        <v>56</v>
      </c>
      <c r="F19" s="15">
        <v>13</v>
      </c>
      <c r="G19" s="16">
        <v>8</v>
      </c>
      <c r="I19" s="39">
        <v>15</v>
      </c>
      <c r="J19" s="40">
        <f t="shared" si="0"/>
        <v>28700</v>
      </c>
      <c r="K19" s="41">
        <f t="shared" si="1"/>
        <v>0</v>
      </c>
    </row>
    <row r="20" spans="2:11">
      <c r="B20" s="36" t="s">
        <v>18</v>
      </c>
      <c r="C20" s="37">
        <v>1300</v>
      </c>
      <c r="D20" s="38">
        <v>0</v>
      </c>
      <c r="E20" s="15" t="s">
        <v>56</v>
      </c>
      <c r="F20" s="15">
        <v>14</v>
      </c>
      <c r="G20" s="16">
        <v>8</v>
      </c>
      <c r="I20" s="39">
        <v>16</v>
      </c>
      <c r="J20" s="40">
        <f t="shared" si="0"/>
        <v>5600</v>
      </c>
      <c r="K20" s="41">
        <f t="shared" si="1"/>
        <v>0</v>
      </c>
    </row>
    <row r="21" spans="2:11">
      <c r="B21" s="36" t="s">
        <v>19</v>
      </c>
      <c r="C21" s="37">
        <v>100</v>
      </c>
      <c r="D21" s="38">
        <v>0</v>
      </c>
      <c r="E21" s="15" t="s">
        <v>56</v>
      </c>
      <c r="F21" s="15">
        <v>14</v>
      </c>
      <c r="G21" s="16">
        <v>8</v>
      </c>
      <c r="I21" s="39">
        <v>17</v>
      </c>
      <c r="J21" s="40">
        <f t="shared" si="0"/>
        <v>14200</v>
      </c>
      <c r="K21" s="41">
        <f t="shared" si="1"/>
        <v>0</v>
      </c>
    </row>
    <row r="22" spans="2:11">
      <c r="B22" s="36" t="s">
        <v>20</v>
      </c>
      <c r="C22" s="37">
        <v>7000</v>
      </c>
      <c r="D22" s="38">
        <v>0</v>
      </c>
      <c r="E22" s="15" t="s">
        <v>55</v>
      </c>
      <c r="F22" s="15">
        <v>15</v>
      </c>
      <c r="G22" s="16">
        <v>8</v>
      </c>
      <c r="I22" s="42">
        <v>18</v>
      </c>
      <c r="J22" s="40">
        <f t="shared" si="0"/>
        <v>11700</v>
      </c>
      <c r="K22" s="41">
        <f t="shared" si="1"/>
        <v>0</v>
      </c>
    </row>
    <row r="23" spans="2:11">
      <c r="B23" s="36" t="s">
        <v>21</v>
      </c>
      <c r="C23" s="37">
        <v>18700</v>
      </c>
      <c r="D23" s="38">
        <v>0</v>
      </c>
      <c r="E23" s="15" t="s">
        <v>55</v>
      </c>
      <c r="F23" s="15">
        <v>15</v>
      </c>
      <c r="G23" s="16">
        <v>8</v>
      </c>
      <c r="I23" s="42">
        <v>19</v>
      </c>
      <c r="J23" s="40">
        <f t="shared" si="0"/>
        <v>7600</v>
      </c>
      <c r="K23" s="41">
        <f t="shared" si="1"/>
        <v>1300</v>
      </c>
    </row>
    <row r="24" spans="2:11">
      <c r="B24" s="36" t="s">
        <v>22</v>
      </c>
      <c r="C24" s="37">
        <v>3000</v>
      </c>
      <c r="D24" s="38">
        <v>300</v>
      </c>
      <c r="E24" s="15" t="s">
        <v>55</v>
      </c>
      <c r="F24" s="15">
        <v>15</v>
      </c>
      <c r="G24" s="16">
        <v>8</v>
      </c>
      <c r="I24" s="42">
        <v>20</v>
      </c>
      <c r="J24" s="40">
        <f t="shared" si="0"/>
        <v>9000</v>
      </c>
      <c r="K24" s="41">
        <f t="shared" si="1"/>
        <v>0</v>
      </c>
    </row>
    <row r="25" spans="2:11">
      <c r="B25" s="36" t="s">
        <v>23</v>
      </c>
      <c r="C25" s="37">
        <v>2800</v>
      </c>
      <c r="D25" s="38">
        <v>0</v>
      </c>
      <c r="E25" s="15" t="s">
        <v>56</v>
      </c>
      <c r="F25" s="15">
        <v>9</v>
      </c>
      <c r="G25" s="16">
        <v>8</v>
      </c>
      <c r="I25" s="39">
        <v>21</v>
      </c>
      <c r="J25" s="40">
        <f t="shared" si="0"/>
        <v>7400</v>
      </c>
      <c r="K25" s="41">
        <f t="shared" si="1"/>
        <v>1500</v>
      </c>
    </row>
    <row r="26" spans="2:11">
      <c r="B26" s="36" t="s">
        <v>68</v>
      </c>
      <c r="C26" s="37">
        <v>1000</v>
      </c>
      <c r="D26" s="38">
        <v>0</v>
      </c>
      <c r="E26" s="15" t="s">
        <v>65</v>
      </c>
      <c r="F26" s="15">
        <v>25</v>
      </c>
      <c r="G26" s="16">
        <v>8</v>
      </c>
      <c r="I26" s="39">
        <v>22</v>
      </c>
      <c r="J26" s="40">
        <f t="shared" si="0"/>
        <v>9400</v>
      </c>
      <c r="K26" s="41">
        <f t="shared" si="1"/>
        <v>0</v>
      </c>
    </row>
    <row r="27" spans="2:11">
      <c r="B27" s="36" t="s">
        <v>50</v>
      </c>
      <c r="C27" s="37">
        <v>9400</v>
      </c>
      <c r="D27" s="38">
        <v>700</v>
      </c>
      <c r="E27" s="15" t="s">
        <v>55</v>
      </c>
      <c r="F27" s="15">
        <v>22</v>
      </c>
      <c r="G27" s="16">
        <v>21</v>
      </c>
      <c r="I27" s="39">
        <v>23</v>
      </c>
      <c r="J27" s="40">
        <f t="shared" si="0"/>
        <v>10800</v>
      </c>
      <c r="K27" s="41">
        <f t="shared" si="1"/>
        <v>0</v>
      </c>
    </row>
    <row r="28" spans="2:11">
      <c r="B28" s="36" t="s">
        <v>24</v>
      </c>
      <c r="C28" s="37">
        <v>4700</v>
      </c>
      <c r="D28" s="38">
        <v>300</v>
      </c>
      <c r="E28" s="15" t="s">
        <v>55</v>
      </c>
      <c r="F28" s="15">
        <v>21</v>
      </c>
      <c r="G28" s="16">
        <v>21</v>
      </c>
      <c r="I28" s="42">
        <v>24</v>
      </c>
      <c r="J28" s="40">
        <f t="shared" si="0"/>
        <v>5800</v>
      </c>
      <c r="K28" s="41">
        <f t="shared" si="1"/>
        <v>0</v>
      </c>
    </row>
    <row r="29" spans="2:11">
      <c r="B29" s="36" t="s">
        <v>51</v>
      </c>
      <c r="C29" s="37">
        <v>9000</v>
      </c>
      <c r="D29" s="38">
        <v>500</v>
      </c>
      <c r="E29" s="15" t="s">
        <v>56</v>
      </c>
      <c r="F29" s="15">
        <v>20</v>
      </c>
      <c r="G29" s="16">
        <v>21</v>
      </c>
      <c r="I29" s="39">
        <v>25</v>
      </c>
      <c r="J29" s="40">
        <f t="shared" si="0"/>
        <v>1000</v>
      </c>
      <c r="K29" s="41">
        <f t="shared" si="1"/>
        <v>0</v>
      </c>
    </row>
    <row r="30" spans="2:11">
      <c r="B30" s="36" t="s">
        <v>25</v>
      </c>
      <c r="C30" s="37">
        <v>16400</v>
      </c>
      <c r="D30" s="38">
        <v>200</v>
      </c>
      <c r="E30" s="15" t="s">
        <v>55</v>
      </c>
      <c r="F30" s="15">
        <v>6</v>
      </c>
      <c r="G30" s="16">
        <v>8</v>
      </c>
      <c r="I30" s="42">
        <v>26</v>
      </c>
      <c r="J30" s="40">
        <f t="shared" si="0"/>
        <v>18000</v>
      </c>
      <c r="K30" s="41">
        <f t="shared" si="1"/>
        <v>0</v>
      </c>
    </row>
    <row r="31" spans="2:11">
      <c r="B31" s="36" t="s">
        <v>26</v>
      </c>
      <c r="C31" s="37">
        <v>10400</v>
      </c>
      <c r="D31" s="38">
        <v>2200</v>
      </c>
      <c r="E31" s="15" t="s">
        <v>55</v>
      </c>
      <c r="F31" s="15">
        <v>6</v>
      </c>
      <c r="G31" s="16">
        <v>8</v>
      </c>
      <c r="I31" s="42">
        <v>27</v>
      </c>
      <c r="J31" s="40">
        <f t="shared" si="0"/>
        <v>20000</v>
      </c>
      <c r="K31" s="41">
        <f t="shared" si="1"/>
        <v>0</v>
      </c>
    </row>
    <row r="32" spans="2:11">
      <c r="B32" s="36" t="s">
        <v>27</v>
      </c>
      <c r="C32" s="37">
        <v>14200</v>
      </c>
      <c r="D32" s="38">
        <v>0</v>
      </c>
      <c r="E32" s="15" t="s">
        <v>55</v>
      </c>
      <c r="F32" s="15">
        <v>17</v>
      </c>
      <c r="G32" s="16">
        <v>8</v>
      </c>
      <c r="I32" s="42">
        <v>28</v>
      </c>
      <c r="J32" s="40">
        <f t="shared" si="0"/>
        <v>18900</v>
      </c>
      <c r="K32" s="41">
        <f t="shared" si="1"/>
        <v>0</v>
      </c>
    </row>
    <row r="33" spans="2:11">
      <c r="B33" s="36" t="s">
        <v>28</v>
      </c>
      <c r="C33" s="37">
        <v>7700</v>
      </c>
      <c r="D33" s="38">
        <v>0</v>
      </c>
      <c r="E33" s="15" t="s">
        <v>55</v>
      </c>
      <c r="F33" s="15">
        <v>1</v>
      </c>
      <c r="G33" s="16">
        <v>8</v>
      </c>
      <c r="I33" s="42">
        <v>29</v>
      </c>
      <c r="J33" s="40">
        <f t="shared" si="0"/>
        <v>16700</v>
      </c>
      <c r="K33" s="41">
        <f t="shared" si="1"/>
        <v>0</v>
      </c>
    </row>
    <row r="34" spans="2:11">
      <c r="B34" s="36" t="s">
        <v>29</v>
      </c>
      <c r="C34" s="37">
        <v>15800</v>
      </c>
      <c r="D34" s="38">
        <v>100</v>
      </c>
      <c r="E34" s="15" t="s">
        <v>55</v>
      </c>
      <c r="F34" s="15">
        <v>1</v>
      </c>
      <c r="G34" s="16">
        <v>8</v>
      </c>
      <c r="I34" s="42">
        <v>30</v>
      </c>
      <c r="J34" s="40">
        <f t="shared" si="0"/>
        <v>22200</v>
      </c>
      <c r="K34" s="41">
        <f t="shared" si="1"/>
        <v>0</v>
      </c>
    </row>
    <row r="35" spans="2:11">
      <c r="B35" s="36" t="s">
        <v>30</v>
      </c>
      <c r="C35" s="37">
        <v>8600</v>
      </c>
      <c r="D35" s="38">
        <v>2500</v>
      </c>
      <c r="E35" s="15" t="s">
        <v>55</v>
      </c>
      <c r="F35" s="15">
        <v>7</v>
      </c>
      <c r="G35" s="16">
        <v>8</v>
      </c>
      <c r="I35" s="42">
        <v>31</v>
      </c>
      <c r="J35" s="40">
        <f t="shared" si="0"/>
        <v>20800</v>
      </c>
      <c r="K35" s="41">
        <f t="shared" si="1"/>
        <v>0</v>
      </c>
    </row>
    <row r="36" spans="2:11">
      <c r="B36" s="36" t="s">
        <v>31</v>
      </c>
      <c r="C36" s="37">
        <v>11800</v>
      </c>
      <c r="D36" s="38">
        <v>2300</v>
      </c>
      <c r="E36" s="15" t="s">
        <v>55</v>
      </c>
      <c r="F36" s="15">
        <v>8</v>
      </c>
      <c r="G36" s="16">
        <v>8</v>
      </c>
      <c r="I36" s="42">
        <v>32</v>
      </c>
      <c r="J36" s="40">
        <f t="shared" si="0"/>
        <v>13000</v>
      </c>
      <c r="K36" s="41">
        <f t="shared" si="1"/>
        <v>0</v>
      </c>
    </row>
    <row r="37" spans="2:11">
      <c r="B37" s="36" t="s">
        <v>32</v>
      </c>
      <c r="C37" s="37">
        <v>4600</v>
      </c>
      <c r="D37" s="38">
        <v>200</v>
      </c>
      <c r="E37" s="15" t="s">
        <v>55</v>
      </c>
      <c r="F37" s="15">
        <v>8</v>
      </c>
      <c r="G37" s="16">
        <v>8</v>
      </c>
      <c r="I37" s="42">
        <v>33</v>
      </c>
      <c r="J37" s="40">
        <f t="shared" si="0"/>
        <v>18300</v>
      </c>
      <c r="K37" s="41">
        <f t="shared" si="1"/>
        <v>0</v>
      </c>
    </row>
    <row r="38" spans="2:11">
      <c r="B38" s="36" t="s">
        <v>33</v>
      </c>
      <c r="C38" s="37">
        <v>4600</v>
      </c>
      <c r="D38" s="38">
        <v>100</v>
      </c>
      <c r="E38" s="15" t="s">
        <v>66</v>
      </c>
      <c r="F38" s="15">
        <v>12</v>
      </c>
      <c r="G38" s="16">
        <v>8</v>
      </c>
      <c r="I38" s="42">
        <v>34</v>
      </c>
      <c r="J38" s="40">
        <f t="shared" si="0"/>
        <v>21000</v>
      </c>
      <c r="K38" s="41">
        <f t="shared" si="1"/>
        <v>0</v>
      </c>
    </row>
    <row r="39" spans="2:11">
      <c r="B39" s="36" t="s">
        <v>34</v>
      </c>
      <c r="C39" s="37">
        <v>3600</v>
      </c>
      <c r="D39" s="38">
        <v>0</v>
      </c>
      <c r="E39" s="15" t="s">
        <v>66</v>
      </c>
      <c r="F39" s="15">
        <v>12</v>
      </c>
      <c r="G39" s="16">
        <v>8</v>
      </c>
      <c r="I39" s="42">
        <v>35</v>
      </c>
      <c r="J39" s="40">
        <f t="shared" si="0"/>
        <v>24000</v>
      </c>
      <c r="K39" s="41">
        <f t="shared" si="1"/>
        <v>0</v>
      </c>
    </row>
    <row r="40" spans="2:11">
      <c r="B40" s="36" t="s">
        <v>35</v>
      </c>
      <c r="C40" s="37">
        <v>5100</v>
      </c>
      <c r="D40" s="38">
        <v>0</v>
      </c>
      <c r="E40" s="15" t="s">
        <v>55</v>
      </c>
      <c r="F40" s="15">
        <v>4</v>
      </c>
      <c r="G40" s="16">
        <v>8</v>
      </c>
      <c r="I40" s="39">
        <v>36</v>
      </c>
      <c r="J40" s="43">
        <f t="shared" si="0"/>
        <v>1000</v>
      </c>
      <c r="K40" s="44">
        <f t="shared" si="1"/>
        <v>200</v>
      </c>
    </row>
    <row r="41" spans="2:11">
      <c r="B41" s="36" t="s">
        <v>36</v>
      </c>
      <c r="C41" s="37">
        <v>300</v>
      </c>
      <c r="D41" s="38">
        <v>0</v>
      </c>
      <c r="E41" s="15" t="s">
        <v>55</v>
      </c>
      <c r="F41" s="15">
        <v>11</v>
      </c>
      <c r="G41" s="16">
        <v>8</v>
      </c>
      <c r="I41" s="45" t="s">
        <v>60</v>
      </c>
      <c r="J41" s="46">
        <f>SUM(J5:J40)</f>
        <v>491300</v>
      </c>
      <c r="K41" s="47">
        <f>SUM(K5:K40)</f>
        <v>13600</v>
      </c>
    </row>
    <row r="42" spans="2:11">
      <c r="B42" s="36" t="s">
        <v>37</v>
      </c>
      <c r="C42" s="37">
        <v>400</v>
      </c>
      <c r="D42" s="38">
        <v>0</v>
      </c>
      <c r="E42" s="15" t="s">
        <v>55</v>
      </c>
      <c r="F42" s="15">
        <v>21</v>
      </c>
      <c r="G42" s="16">
        <v>8</v>
      </c>
      <c r="I42" s="7" t="s">
        <v>62</v>
      </c>
    </row>
    <row r="43" spans="2:11">
      <c r="B43" s="36" t="s">
        <v>38</v>
      </c>
      <c r="C43" s="37">
        <v>2300</v>
      </c>
      <c r="D43" s="38">
        <v>100</v>
      </c>
      <c r="E43" s="15" t="s">
        <v>55</v>
      </c>
      <c r="F43" s="15">
        <v>21</v>
      </c>
      <c r="G43" s="16">
        <v>8</v>
      </c>
    </row>
    <row r="44" spans="2:11">
      <c r="B44" s="36" t="s">
        <v>67</v>
      </c>
      <c r="C44" s="37">
        <v>10800</v>
      </c>
      <c r="D44" s="38">
        <v>0</v>
      </c>
      <c r="E44" s="15" t="s">
        <v>55</v>
      </c>
      <c r="F44" s="15">
        <v>23</v>
      </c>
      <c r="G44" s="16">
        <v>8</v>
      </c>
    </row>
    <row r="45" spans="2:11">
      <c r="B45" s="36" t="s">
        <v>52</v>
      </c>
      <c r="C45" s="37">
        <v>8800</v>
      </c>
      <c r="D45" s="38">
        <v>200</v>
      </c>
      <c r="E45" s="15" t="s">
        <v>55</v>
      </c>
      <c r="F45" s="15">
        <v>11</v>
      </c>
      <c r="G45" s="16">
        <v>8</v>
      </c>
    </row>
    <row r="46" spans="2:11">
      <c r="B46" s="36" t="s">
        <v>39</v>
      </c>
      <c r="C46" s="37">
        <v>11700</v>
      </c>
      <c r="D46" s="38">
        <v>0</v>
      </c>
      <c r="E46" s="15" t="s">
        <v>56</v>
      </c>
      <c r="F46" s="15">
        <v>18</v>
      </c>
      <c r="G46" s="16"/>
    </row>
    <row r="47" spans="2:11">
      <c r="B47" s="36" t="s">
        <v>54</v>
      </c>
      <c r="C47" s="37">
        <v>7600</v>
      </c>
      <c r="D47" s="38">
        <v>1300</v>
      </c>
      <c r="E47" s="15" t="s">
        <v>56</v>
      </c>
      <c r="F47" s="15">
        <v>19</v>
      </c>
      <c r="G47" s="16">
        <v>19</v>
      </c>
    </row>
    <row r="48" spans="2:11">
      <c r="B48" s="36" t="s">
        <v>40</v>
      </c>
      <c r="C48" s="37">
        <v>18000</v>
      </c>
      <c r="D48" s="38">
        <v>0</v>
      </c>
      <c r="E48" s="15" t="s">
        <v>56</v>
      </c>
      <c r="F48" s="15">
        <v>26</v>
      </c>
      <c r="G48" s="16"/>
    </row>
    <row r="49" spans="2:7">
      <c r="B49" s="36" t="s">
        <v>41</v>
      </c>
      <c r="C49" s="37">
        <v>20000</v>
      </c>
      <c r="D49" s="38">
        <v>0</v>
      </c>
      <c r="E49" s="15" t="s">
        <v>56</v>
      </c>
      <c r="F49" s="15">
        <v>27</v>
      </c>
      <c r="G49" s="16"/>
    </row>
    <row r="50" spans="2:7">
      <c r="B50" s="36" t="s">
        <v>42</v>
      </c>
      <c r="C50" s="37">
        <v>18900</v>
      </c>
      <c r="D50" s="38">
        <v>0</v>
      </c>
      <c r="E50" s="15" t="s">
        <v>56</v>
      </c>
      <c r="F50" s="15">
        <v>28</v>
      </c>
      <c r="G50" s="16"/>
    </row>
    <row r="51" spans="2:7">
      <c r="B51" s="36" t="s">
        <v>43</v>
      </c>
      <c r="C51" s="37">
        <v>16700</v>
      </c>
      <c r="D51" s="38">
        <v>0</v>
      </c>
      <c r="E51" s="15" t="s">
        <v>56</v>
      </c>
      <c r="F51" s="15">
        <v>29</v>
      </c>
      <c r="G51" s="16"/>
    </row>
    <row r="52" spans="2:7">
      <c r="B52" s="36" t="s">
        <v>44</v>
      </c>
      <c r="C52" s="37">
        <v>22200</v>
      </c>
      <c r="D52" s="38">
        <v>0</v>
      </c>
      <c r="E52" s="15" t="s">
        <v>56</v>
      </c>
      <c r="F52" s="15">
        <v>30</v>
      </c>
      <c r="G52" s="16"/>
    </row>
    <row r="53" spans="2:7">
      <c r="B53" s="36" t="s">
        <v>45</v>
      </c>
      <c r="C53" s="37">
        <v>20800</v>
      </c>
      <c r="D53" s="38">
        <v>0</v>
      </c>
      <c r="E53" s="15" t="s">
        <v>56</v>
      </c>
      <c r="F53" s="15">
        <v>31</v>
      </c>
      <c r="G53" s="16"/>
    </row>
    <row r="54" spans="2:7">
      <c r="B54" s="36" t="s">
        <v>46</v>
      </c>
      <c r="C54" s="37">
        <v>13000</v>
      </c>
      <c r="D54" s="38">
        <v>0</v>
      </c>
      <c r="E54" s="15" t="s">
        <v>56</v>
      </c>
      <c r="F54" s="15">
        <v>32</v>
      </c>
      <c r="G54" s="16"/>
    </row>
    <row r="55" spans="2:7">
      <c r="B55" s="36" t="s">
        <v>47</v>
      </c>
      <c r="C55" s="37">
        <v>18300</v>
      </c>
      <c r="D55" s="38">
        <v>0</v>
      </c>
      <c r="E55" s="15" t="s">
        <v>56</v>
      </c>
      <c r="F55" s="15">
        <v>33</v>
      </c>
      <c r="G55" s="16"/>
    </row>
    <row r="56" spans="2:7">
      <c r="B56" s="36" t="s">
        <v>48</v>
      </c>
      <c r="C56" s="37">
        <v>21000</v>
      </c>
      <c r="D56" s="38">
        <v>0</v>
      </c>
      <c r="E56" s="15" t="s">
        <v>56</v>
      </c>
      <c r="F56" s="15">
        <v>34</v>
      </c>
      <c r="G56" s="16"/>
    </row>
    <row r="57" spans="2:7">
      <c r="B57" s="36" t="s">
        <v>49</v>
      </c>
      <c r="C57" s="37">
        <v>24000</v>
      </c>
      <c r="D57" s="38">
        <v>0</v>
      </c>
      <c r="E57" s="15" t="s">
        <v>56</v>
      </c>
      <c r="F57" s="15">
        <v>35</v>
      </c>
      <c r="G57" s="16"/>
    </row>
    <row r="58" spans="2:7">
      <c r="B58" s="48" t="s">
        <v>53</v>
      </c>
      <c r="C58" s="49">
        <v>1000</v>
      </c>
      <c r="D58" s="50">
        <v>200</v>
      </c>
      <c r="E58" s="26" t="s">
        <v>55</v>
      </c>
      <c r="F58" s="26">
        <v>36</v>
      </c>
      <c r="G58" s="27">
        <v>36</v>
      </c>
    </row>
    <row r="59" spans="2:7">
      <c r="B59" s="45" t="s">
        <v>59</v>
      </c>
      <c r="C59" s="51">
        <f>SUM(C5:C58)</f>
        <v>491300</v>
      </c>
      <c r="D59" s="52">
        <f>SUM(D5:D58)</f>
        <v>13600</v>
      </c>
      <c r="E59" s="53"/>
      <c r="F59" s="53"/>
      <c r="G59" s="54"/>
    </row>
  </sheetData>
  <mergeCells count="5">
    <mergeCell ref="F2:G2"/>
    <mergeCell ref="I2:K2"/>
    <mergeCell ref="B2:B4"/>
    <mergeCell ref="C2:D3"/>
    <mergeCell ref="E2:E4"/>
  </mergeCells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2025-09-18T09:02:48Z</cp:lastPrinted>
  <dcterms:created xsi:type="dcterms:W3CDTF">2015-06-05T18:19:34Z</dcterms:created>
  <dcterms:modified xsi:type="dcterms:W3CDTF">2025-11-07T08:10:11Z</dcterms:modified>
</cp:coreProperties>
</file>